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65" activeTab="1"/>
  </bookViews>
  <sheets>
    <sheet name="ՏՀԷ" sheetId="11" r:id="rId1"/>
    <sheet name="Քաղաքաշինություն" sheetId="14" r:id="rId2"/>
    <sheet name="Գեոդեզիա" sheetId="12" r:id="rId3"/>
    <sheet name="Տոներ" sheetId="10" state="hidden" r:id="rId4"/>
  </sheets>
  <definedNames>
    <definedName name="_xlnm._FilterDatabase" localSheetId="0" hidden="1">ՏՀԷ!$A$4:$J$369</definedName>
    <definedName name="_xlnm._FilterDatabase" localSheetId="3" hidden="1">Տոներ!$A$1:$B$33</definedName>
    <definedName name="_xlnm._FilterDatabase" localSheetId="1" hidden="1">Քաղաքաշինություն!$A$3:$R$268</definedName>
    <definedName name="ՀԱԲՇԻՆ_ՆԱԽԱԳԻԾ__ՍՊԸ" comment="է" localSheetId="1">#REF!</definedName>
    <definedName name="ՀԱԲՇԻՆ_ՆԱԽԱԳԻԾ__ՍՊԸ" comment="է">#REF!</definedName>
    <definedName name="Տոներ">Տոներ!$A$2:$A$53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6" i="11" l="1"/>
  <c r="A157" i="11"/>
  <c r="A369" i="11" l="1"/>
  <c r="A368" i="11"/>
  <c r="A364" i="11"/>
  <c r="A354" i="11"/>
  <c r="A355" i="11"/>
  <c r="A356" i="11"/>
  <c r="A357" i="11"/>
  <c r="A358" i="11"/>
  <c r="A359" i="11"/>
  <c r="A360" i="11"/>
  <c r="A361" i="11"/>
  <c r="A362" i="11"/>
  <c r="A363" i="11"/>
  <c r="A353" i="11"/>
  <c r="A346" i="11"/>
  <c r="A347" i="11"/>
  <c r="A348" i="11"/>
  <c r="A349" i="11"/>
  <c r="A350" i="11"/>
  <c r="A351" i="11"/>
  <c r="A265" i="11" l="1"/>
  <c r="A233" i="11"/>
  <c r="A323" i="11" l="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336" i="11"/>
  <c r="A337" i="11"/>
  <c r="A338" i="11"/>
  <c r="A339" i="11"/>
  <c r="A340" i="11"/>
  <c r="A341" i="11"/>
  <c r="A342" i="11"/>
  <c r="A343" i="11"/>
  <c r="A344" i="11"/>
  <c r="A345" i="11"/>
  <c r="A322" i="11"/>
  <c r="A291" i="11"/>
  <c r="A29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290" i="11"/>
  <c r="A227" i="11"/>
  <c r="A228" i="11"/>
  <c r="A229" i="11"/>
  <c r="A230" i="11"/>
  <c r="A231" i="11"/>
  <c r="A232" i="11"/>
  <c r="A234" i="11"/>
  <c r="A235" i="11"/>
  <c r="A236" i="11"/>
  <c r="A237" i="11"/>
  <c r="A238" i="11"/>
  <c r="A239" i="11"/>
  <c r="A240" i="11"/>
  <c r="A241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58" i="11"/>
  <c r="A259" i="11"/>
  <c r="A260" i="11"/>
  <c r="A261" i="11"/>
  <c r="A262" i="11"/>
  <c r="A263" i="11"/>
  <c r="A264" i="11"/>
  <c r="A266" i="11"/>
  <c r="A267" i="11"/>
  <c r="A268" i="11"/>
  <c r="A269" i="11"/>
  <c r="A270" i="11"/>
  <c r="A271" i="11"/>
  <c r="A272" i="11"/>
  <c r="A273" i="11"/>
  <c r="A274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4" i="11" l="1"/>
  <c r="A25" i="11"/>
  <c r="A26" i="11"/>
  <c r="A27" i="11"/>
  <c r="A28" i="11"/>
  <c r="A5" i="11" l="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161" i="11" l="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213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160" i="11"/>
  <c r="A142" i="11" l="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8" i="11"/>
  <c r="A159" i="11"/>
  <c r="A141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99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72" i="11"/>
  <c r="A65" i="11"/>
  <c r="A66" i="11"/>
  <c r="A67" i="11"/>
  <c r="A68" i="11"/>
  <c r="A69" i="11"/>
  <c r="A70" i="11"/>
  <c r="A64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38" i="11"/>
  <c r="A30" i="11" l="1"/>
  <c r="A31" i="11"/>
  <c r="A32" i="11"/>
  <c r="A33" i="11"/>
  <c r="A34" i="11"/>
  <c r="A35" i="11"/>
  <c r="A36" i="11"/>
  <c r="A29" i="11"/>
</calcChain>
</file>

<file path=xl/comments1.xml><?xml version="1.0" encoding="utf-8"?>
<comments xmlns="http://schemas.openxmlformats.org/spreadsheetml/2006/main">
  <authors>
    <author>Armine</author>
  </authors>
  <commentList>
    <comment ref="B174" authorId="0" shapeId="0">
      <text>
        <r>
          <rPr>
            <b/>
            <sz val="9"/>
            <color indexed="81"/>
            <rFont val="Tahoma"/>
            <family val="2"/>
          </rPr>
          <t>Armine:</t>
        </r>
        <r>
          <rPr>
            <sz val="9"/>
            <color indexed="81"/>
            <rFont val="Tahoma"/>
            <family val="2"/>
          </rPr>
          <t xml:space="preserve">
ՃԱՐՏԱՐԱՊԵՏ ՄՈՄԻԿԻ ԱՆՎԱՆ ԹԱՆԳԱՐԱՆ</t>
        </r>
      </text>
    </comment>
  </commentList>
</comments>
</file>

<file path=xl/sharedStrings.xml><?xml version="1.0" encoding="utf-8"?>
<sst xmlns="http://schemas.openxmlformats.org/spreadsheetml/2006/main" count="5622" uniqueCount="2531">
  <si>
    <t>Հարկ վճարողի հաշվառման համարը</t>
  </si>
  <si>
    <t>Մարզը</t>
  </si>
  <si>
    <t>Տոներ</t>
  </si>
  <si>
    <t>1.02.2020 աշխ</t>
  </si>
  <si>
    <t>23.04.2020 աշխ</t>
  </si>
  <si>
    <t>ԲԲԸ</t>
  </si>
  <si>
    <t>Երևան</t>
  </si>
  <si>
    <t>ՍՊԸ</t>
  </si>
  <si>
    <t>ԴՈՒՍՏՐ ՄԱՐԻԱՆՆԱ</t>
  </si>
  <si>
    <t>01815543</t>
  </si>
  <si>
    <t>Արմավիր</t>
  </si>
  <si>
    <t>Լոռի</t>
  </si>
  <si>
    <t>ՓԲԸ</t>
  </si>
  <si>
    <t>Վայոց ձոր</t>
  </si>
  <si>
    <t>Արարատ</t>
  </si>
  <si>
    <t>Ա/Ձ</t>
  </si>
  <si>
    <t>Սյունիք</t>
  </si>
  <si>
    <t>Կոտայք</t>
  </si>
  <si>
    <t>ՅՈՒՆԻՎԵՐՍԱԼ ՊՐՈՋԵՔՏ</t>
  </si>
  <si>
    <t>286.110.07872</t>
  </si>
  <si>
    <t>02597503</t>
  </si>
  <si>
    <t>Երևան, Արին-Բերդի փող․ 7-րդ շենք</t>
  </si>
  <si>
    <t>ՊՐՈՖ ԱԼ</t>
  </si>
  <si>
    <t>290.110.02672</t>
  </si>
  <si>
    <t>01831375</t>
  </si>
  <si>
    <t xml:space="preserve">Երևան </t>
  </si>
  <si>
    <t xml:space="preserve">ԴԵԿՈՐԱ-ԳՐՈՒՊ </t>
  </si>
  <si>
    <t>286․110․06238</t>
  </si>
  <si>
    <t>02583611</t>
  </si>
  <si>
    <t xml:space="preserve">Երևան, Իսակովի պող․, 48/22 շենք </t>
  </si>
  <si>
    <t xml:space="preserve">ՍՊԸ </t>
  </si>
  <si>
    <t>Շիրակ</t>
  </si>
  <si>
    <t>ՀԱՅԷԼԵԿՏՐԱՄԵՔԵՆԱ</t>
  </si>
  <si>
    <t>269․120․00667</t>
  </si>
  <si>
    <t>02504354</t>
  </si>
  <si>
    <t>Երևան, Մանանդյան փող․, 141</t>
  </si>
  <si>
    <t>ՎԻԷԼՎԻ ՍԵՆԹՐ</t>
  </si>
  <si>
    <t>269․110․02863</t>
  </si>
  <si>
    <t>02235463</t>
  </si>
  <si>
    <t>Երևան, Բադալ Մուրադյան փող․, 6/4</t>
  </si>
  <si>
    <t>Երևան, Ռուբինյանց 15/5</t>
  </si>
  <si>
    <t>ՍԿԱՐԼԵՏ</t>
  </si>
  <si>
    <t>271․040․00776</t>
  </si>
  <si>
    <t>01205535</t>
  </si>
  <si>
    <t>Երևան, Արարատյան փող․,  90/8Ա</t>
  </si>
  <si>
    <t>ՊԱՐ-ԱՐՏ</t>
  </si>
  <si>
    <t>271․110․1017439</t>
  </si>
  <si>
    <t>01281922</t>
  </si>
  <si>
    <t>Երևան, Անդրանիկի փող․, 148/2</t>
  </si>
  <si>
    <t>Երևան, Մարգարյան փող․, 23/6</t>
  </si>
  <si>
    <t>Արագածոտն</t>
  </si>
  <si>
    <t>Գեղարքունիք</t>
  </si>
  <si>
    <t>Տավուշ</t>
  </si>
  <si>
    <t>ԶՈՀՐԱԲ ԿԻՐԱԿՈՍՅԱՆ ՌՈՍՏՈՄԻ</t>
  </si>
  <si>
    <t>67.01493</t>
  </si>
  <si>
    <t>70930482</t>
  </si>
  <si>
    <t>Տավուշի մարզ, քաղաք Իջևան Վասիլյան փողոց, շենք 27</t>
  </si>
  <si>
    <t>ՎԵԳԱ ՈՒՈՐԼԴ</t>
  </si>
  <si>
    <t>02704414</t>
  </si>
  <si>
    <t> ՍՊԸ</t>
  </si>
  <si>
    <t>ՀԱՐՈՒԹՅՈՒՆ ՀՈՎՀԱՆՆԻՍՅԱՆ</t>
  </si>
  <si>
    <t>20․00524</t>
  </si>
  <si>
    <t>77401797</t>
  </si>
  <si>
    <t>Վայոց ձորի մարզ, Ջերմուկ համայնք, Շահումյան 22/2</t>
  </si>
  <si>
    <t>76․020․00336</t>
  </si>
  <si>
    <t>08206092</t>
  </si>
  <si>
    <t>Գեղարքունիքի մարզ, ք․Մարտունի, Կամոյի 38/2</t>
  </si>
  <si>
    <t>ՍԱՎՌ</t>
  </si>
  <si>
    <t>76․110․1061650</t>
  </si>
  <si>
    <t>08422122</t>
  </si>
  <si>
    <t>Երևան, Արարատյան փող․,  88/8 շենք</t>
  </si>
  <si>
    <t>Ա/Կ</t>
  </si>
  <si>
    <t>ՎԱԼԱՆ ՊՐՈՖ</t>
  </si>
  <si>
    <t>282․110․04900</t>
  </si>
  <si>
    <t>01002503</t>
  </si>
  <si>
    <t>Երևան, Բադալ Մուրադյան փող․, 6/1</t>
  </si>
  <si>
    <t>ԱՎՏՈԵՎՐՈ-ԳՐՈՒՊ</t>
  </si>
  <si>
    <t>282․110․03966</t>
  </si>
  <si>
    <t>00847271</t>
  </si>
  <si>
    <t>Երևան, Գարեգին Նժդեհի 17</t>
  </si>
  <si>
    <t>ԷԼԻՏ ՇԻՆ ԳՐՈՒՊ</t>
  </si>
  <si>
    <t>83․110․1008096</t>
  </si>
  <si>
    <t>04427945</t>
  </si>
  <si>
    <t>ՍԱՐԳՍՅԱՆՆԵՐԻ ԵՂՆԻԿ</t>
  </si>
  <si>
    <t>74․110․00404</t>
  </si>
  <si>
    <t>08613646</t>
  </si>
  <si>
    <t>Գեղարքունիքի մարզ, ք․Ճամբարակ, Նժդեհի 126</t>
  </si>
  <si>
    <t>ԳԻՆՈՒ-ԿՈՆՅԱԿԻ ՏՈՒՆ ՇԱՀՆԱԶԱՐՅԱՆ</t>
  </si>
  <si>
    <t>264.110.08744</t>
  </si>
  <si>
    <t>01011967</t>
  </si>
  <si>
    <t>Կոտայքի մարզ, ք. Եղվարդ Երևանյան խճուղի թիվ 7</t>
  </si>
  <si>
    <t>ԳԼՈՐԻԱ ԿԱՐԻ ՖԱԲՐԻԿԱ</t>
  </si>
  <si>
    <t>26․110․03021</t>
  </si>
  <si>
    <t>06944807</t>
  </si>
  <si>
    <t>ԼԵՆՏԵՔՍ</t>
  </si>
  <si>
    <t>29.110.01712</t>
  </si>
  <si>
    <t>05524005</t>
  </si>
  <si>
    <t xml:space="preserve">Շիրակ </t>
  </si>
  <si>
    <t>ԱԹԵՆՔ</t>
  </si>
  <si>
    <t>264.110.00827</t>
  </si>
  <si>
    <t>00006487</t>
  </si>
  <si>
    <t>ԱՐԶՆՈՒ ՏՈՀՄԱՅԻՆ ԹՏԽ</t>
  </si>
  <si>
    <t>42.120.00323</t>
  </si>
  <si>
    <t>03504939</t>
  </si>
  <si>
    <t>ԻՋԵՎԱՆԻ ԲԵՆՏՈՆԻՏ ԿՈՄԲԻՆԱՏ</t>
  </si>
  <si>
    <t>67.130.00193</t>
  </si>
  <si>
    <t>07600036</t>
  </si>
  <si>
    <t>Տավուշի մարզ, Ազատամուտ համայնք</t>
  </si>
  <si>
    <t>ՀՐԱԶԴԱՆԻ ԷՆԵՐԳԵՏԻԿ ԿԱԶՄԱԿԵՐՊՈՒԹՅՈՒՆ (ՀՐԱԶՋԷԿ)</t>
  </si>
  <si>
    <t>33.130.01678</t>
  </si>
  <si>
    <t>03015742</t>
  </si>
  <si>
    <t>31.110.00777</t>
  </si>
  <si>
    <t>04411283</t>
  </si>
  <si>
    <t>Արմավիրի մարզ, գ․ Լուկաշին Թամանյան փ․ 1</t>
  </si>
  <si>
    <t>ՇԵՆ ՏԱՆԻՔ</t>
  </si>
  <si>
    <t>269.110.02021</t>
  </si>
  <si>
    <t>02224124</t>
  </si>
  <si>
    <t>Երևան, Գ.Նժդեհի փ. Թիվ28</t>
  </si>
  <si>
    <t>ՕՐԻԵՆԹ ՍԹՈՆ</t>
  </si>
  <si>
    <t>273.110.02578</t>
  </si>
  <si>
    <t>01533025</t>
  </si>
  <si>
    <t>Երևան, Շիրակի փ./92/1 Շենգավիթ</t>
  </si>
  <si>
    <t>ԱՐՄԱ ԼԵԴԵՐ</t>
  </si>
  <si>
    <t>269.110.939361</t>
  </si>
  <si>
    <t>02267957</t>
  </si>
  <si>
    <t>Երևան, Նիկողայոս Բույնիաթյան փող., 18/1</t>
  </si>
  <si>
    <t>ԼՈՒՄԱ</t>
  </si>
  <si>
    <t>11.110.00151</t>
  </si>
  <si>
    <t>03502486</t>
  </si>
  <si>
    <t>Ս ԸՆԴ Ս</t>
  </si>
  <si>
    <t>00884103</t>
  </si>
  <si>
    <t>ՆՈՐԱՅՐ ԳԵՎՈՐԳՅԱՆ ՌՈԲԵՐՏԻ</t>
  </si>
  <si>
    <t>99.02652</t>
  </si>
  <si>
    <t>52123512</t>
  </si>
  <si>
    <t>ՄՈՄԿԱ</t>
  </si>
  <si>
    <t>65․110․00496</t>
  </si>
  <si>
    <t>08908358</t>
  </si>
  <si>
    <t>ՍԻՓԻԷՍ ՕԻԼ</t>
  </si>
  <si>
    <t>02665864</t>
  </si>
  <si>
    <t>ՔԱՋԻԿ ՀՈՎԱԿԻՄՅԱՆ</t>
  </si>
  <si>
    <t>78639142</t>
  </si>
  <si>
    <t>ԿԱԾԱՐԱԹ</t>
  </si>
  <si>
    <t>97․110․00490</t>
  </si>
  <si>
    <t>07806359</t>
  </si>
  <si>
    <t>ՄԱՐԻՆԵ ԴԱՎԹՅԱՆ ԷԴԻԼԻ</t>
  </si>
  <si>
    <t>21․965648</t>
  </si>
  <si>
    <t>81584138</t>
  </si>
  <si>
    <t>ՏԻԳԱՐԵԼԼ</t>
  </si>
  <si>
    <t>74․110․00430</t>
  </si>
  <si>
    <t>08616386</t>
  </si>
  <si>
    <t>Գեղարքունիքի մարզ, ք․Ճամբարակ, Նժդեհի 2ա</t>
  </si>
  <si>
    <t>ՀՄԴ</t>
  </si>
  <si>
    <t>ԱՍ</t>
  </si>
  <si>
    <t>01506928</t>
  </si>
  <si>
    <t>ՊՈԱԿ</t>
  </si>
  <si>
    <t>ՀՈԱԿ</t>
  </si>
  <si>
    <t>ՊՓԲԸ</t>
  </si>
  <si>
    <t>ՀԱՅԱՍՏԱՆԻ ԱԶԳԱՅԻՆ ՊԱՏԿԵՐԱՍՐԱՀ</t>
  </si>
  <si>
    <t>286.210.04845</t>
  </si>
  <si>
    <t>02506317</t>
  </si>
  <si>
    <t>Երևան, Արամի 1</t>
  </si>
  <si>
    <t>ՀԱՅԱՍՏԱՆԻ ԱԶԳԱՅԻՆ ԳՐԱԴԱՐԱՆ</t>
  </si>
  <si>
    <t>273․210․03420</t>
  </si>
  <si>
    <t>01506092</t>
  </si>
  <si>
    <t>Երևան, Տերյան փող․ 72</t>
  </si>
  <si>
    <t>286․110․970972</t>
  </si>
  <si>
    <t>ՄԵԳԱ ԹՐԵՅԴ</t>
  </si>
  <si>
    <t>278․110․1114436</t>
  </si>
  <si>
    <t>00489503</t>
  </si>
  <si>
    <t>ԳՅՈՒՄՐՈՒ ԵՐԵԽԱՆԵՐԻ ՏՈՒՆ</t>
  </si>
  <si>
    <t>29.210.01930</t>
  </si>
  <si>
    <t>05521918</t>
  </si>
  <si>
    <t>Շիրակի մարզ, ք. Գյումրի Թամանյան 17</t>
  </si>
  <si>
    <t>Երևան, Աղբյուր Սերոբ փողոց 52/7</t>
  </si>
  <si>
    <t>286․110․06791</t>
  </si>
  <si>
    <t>ՀԵՆՈ ԵՎ ՈՐԴԻՆԵՐ</t>
  </si>
  <si>
    <t>18․110․00700</t>
  </si>
  <si>
    <t>09210974</t>
  </si>
  <si>
    <t>ՄԵԼԻՔ-ՍԱՐԳԻՍ</t>
  </si>
  <si>
    <t>55.110.00496</t>
  </si>
  <si>
    <t>05534091</t>
  </si>
  <si>
    <t>Երևան, Սիլիկյան նոր խճուղի 1</t>
  </si>
  <si>
    <t>ԱԶԱՏԵԿ ՀԷԿ</t>
  </si>
  <si>
    <t>222․120․00621</t>
  </si>
  <si>
    <t>02582446</t>
  </si>
  <si>
    <t>ԷՐՐԻԿ ՔՈՉԱՐՅԱՆ ՀԱՄԼԵՏԻ</t>
  </si>
  <si>
    <t>21․852179</t>
  </si>
  <si>
    <t>70970312</t>
  </si>
  <si>
    <t>Տավուշի մարզ, գ. Հաղարծին, 1-ին փող․, 2/7</t>
  </si>
  <si>
    <t>ՎՐԵԺ ԿԱՐԱՊԵՏՅԱՆ ՌԱԶՄԻԿԻ</t>
  </si>
  <si>
    <t>60․853835</t>
  </si>
  <si>
    <t>80364563</t>
  </si>
  <si>
    <t>ՌԱՉԻԿ ՊԵՏՈՆՅԱՆ</t>
  </si>
  <si>
    <t>81․00719</t>
  </si>
  <si>
    <t>ԱՌՄՈՆՏԱԺ</t>
  </si>
  <si>
    <t>269.120.00678</t>
  </si>
  <si>
    <t>02205689</t>
  </si>
  <si>
    <t>ԱՐԵՎԱԿՆ</t>
  </si>
  <si>
    <t>80.110.00642</t>
  </si>
  <si>
    <t>03308459</t>
  </si>
  <si>
    <t>ՌԻՎԱԼ</t>
  </si>
  <si>
    <t>80.110.01364 </t>
  </si>
  <si>
    <t>03314184</t>
  </si>
  <si>
    <t>ՄԿ</t>
  </si>
  <si>
    <t>80.110.1257070 </t>
  </si>
  <si>
    <t>03564179</t>
  </si>
  <si>
    <t>ԵՂՎԱՐԴԻ ՀԱՄԱԿՑՎԱԾ ԿԵՐԵՐԻ ԳՈՐԾԱՐԱՆ</t>
  </si>
  <si>
    <t>80.110.1091956</t>
  </si>
  <si>
    <t>03551391</t>
  </si>
  <si>
    <t>ԳՈԼԴԵՆ ՓԵԼԻՍ ՀՅՈՒՐԱՆՈՑ</t>
  </si>
  <si>
    <t>286.110.04042</t>
  </si>
  <si>
    <t>02554555</t>
  </si>
  <si>
    <t>ԱՆԻ ՄԱՐԿՈՍՅԱՆ</t>
  </si>
  <si>
    <t>65․01262</t>
  </si>
  <si>
    <t>76814935</t>
  </si>
  <si>
    <t>269.110.01740</t>
  </si>
  <si>
    <t>02220664</t>
  </si>
  <si>
    <t>Բ.Ա.Ս.Խ.</t>
  </si>
  <si>
    <t>ԲԻԳ ԼԱՅՖ</t>
  </si>
  <si>
    <t>282․110․771335</t>
  </si>
  <si>
    <t>00883487</t>
  </si>
  <si>
    <t>ՀՈՎՍԵՓ ԽԱՉԱՏՐՅԱՆ</t>
  </si>
  <si>
    <t>ԱՐՏՅՈՄ ԴԱՎԹՅԱՆ</t>
  </si>
  <si>
    <t>57396264</t>
  </si>
  <si>
    <t>ԵՐԵՎԱՆԻ ԳԼԱՁՈՐ ՀԱՄԱԼՍԱՐԱՆ ՈՒՍՈՒՄՆԱԱՐՏԱԴՐԱԿԱՆ ԿՈՈՊԵՐԱՏԻՎ </t>
  </si>
  <si>
    <t>264․080․02085</t>
  </si>
  <si>
    <t>00016085</t>
  </si>
  <si>
    <t>ՈՒՌԵՆԻՆԵՐ</t>
  </si>
  <si>
    <t>271․110․53435</t>
  </si>
  <si>
    <t>01250586</t>
  </si>
  <si>
    <t>290.210.03884</t>
  </si>
  <si>
    <t>01806293</t>
  </si>
  <si>
    <t>ՏԵՔՍՈՒՈՐԼԴ</t>
  </si>
  <si>
    <t>264․110․05754</t>
  </si>
  <si>
    <t>01000327</t>
  </si>
  <si>
    <t>ԿԱՊԱՆԻ ՀԱՆՐԱԽԱՆՈՒԹ</t>
  </si>
  <si>
    <t>27.110.01176</t>
  </si>
  <si>
    <t>09416386</t>
  </si>
  <si>
    <t>ՍԱՄՎԵԼ ԵՎ ԳԵՂԱՄ</t>
  </si>
  <si>
    <t>ԱՎԱՆԴԱԿԱՆ ԲԺՇԿՈՒԹՅԱՆ ՀԱՄԱԼՍԱՐԱՆ</t>
  </si>
  <si>
    <t>282․080․00660</t>
  </si>
  <si>
    <t>00806709</t>
  </si>
  <si>
    <t>02509193</t>
  </si>
  <si>
    <t>Կոտայքի մարզ, գ. Արզնի, Արզնի-Աբովյան խճ․, 5/2</t>
  </si>
  <si>
    <t>ԻՍՐԱՅԵԼՅԱՆ</t>
  </si>
  <si>
    <t>67․111․00141</t>
  </si>
  <si>
    <t>07603069</t>
  </si>
  <si>
    <t>ԴԱՆԻԵԼ ԱԹԱՋԱՆՅԱՆ</t>
  </si>
  <si>
    <t>ՀԱՅԿԱԿԱՆ ԲԺՇԿԱԿԱՆ ԻՆՍՏԻՏՈՒՏ</t>
  </si>
  <si>
    <t>273․080․00919</t>
  </si>
  <si>
    <t>01504949</t>
  </si>
  <si>
    <t>ՔԱՐԱԿԵՐՏԻ ՔԱՐԱՁՈՒԼՄԱՆ ԳՈՐԾԱՐԱՆ</t>
  </si>
  <si>
    <t>57.130.00175</t>
  </si>
  <si>
    <t>04602953</t>
  </si>
  <si>
    <t>ՍԵՅՐԱՆ ՄԱԽՍՈՒԴՅԱՆ</t>
  </si>
  <si>
    <t>81․1155685</t>
  </si>
  <si>
    <t>71029828</t>
  </si>
  <si>
    <t>ՄԵՐԻ ՀԱՐՈՒԹՅՈՒՆՅԱՆ</t>
  </si>
  <si>
    <t>52․1268042</t>
  </si>
  <si>
    <t xml:space="preserve">47969054 </t>
  </si>
  <si>
    <t>ԳՅՈՒՄՐԻԻ ՄՀԵՐ ՄԿՐՏՉՅԱՆ ԹԱՆԳԱՐԱՆ</t>
  </si>
  <si>
    <t>29.210.02131</t>
  </si>
  <si>
    <t>05532096</t>
  </si>
  <si>
    <t>ՊԱՏՄԱՄՇԱԿՈՒԹԱՅԻՆ ԱՐԳԵԼՈՑ-ԹԱՆԳԱՐԱՆՆԵՐԻ ԵՎ ՊԱՏՄԱԿԱՆ ՄԻՋԱՎԱՅՐԻ ՊԱՀՊԱՆՈՒԹՅԱՆ ԾԱՌԱՅՈՒԹՅՈՒՆ</t>
  </si>
  <si>
    <t>02511401</t>
  </si>
  <si>
    <t>ԵՐԵՎԱՆԻ ԹԱՏՐՈՆԻ ԵՎ ԿԻՆՈՅԻ ՊԵՏԱԿԱՆ ԻՆՍՏԻՏՈՒՏ</t>
  </si>
  <si>
    <t>286․210․04940</t>
  </si>
  <si>
    <t>Երևան, Ամիրյան փող., 26</t>
  </si>
  <si>
    <t>ԹԵՀՄԻՆԵ ՄԻՔԱՅԵԼՅԱՆ</t>
  </si>
  <si>
    <t>282.1287312 </t>
  </si>
  <si>
    <t>26640383</t>
  </si>
  <si>
    <t>ԱԼԵՔՍ ԿԱՀՈՒՅՔ</t>
  </si>
  <si>
    <t>99.110.1053589</t>
  </si>
  <si>
    <t>04430347</t>
  </si>
  <si>
    <t>290․020․01639</t>
  </si>
  <si>
    <t>ԷԴՈ-ՍԱՐՈՒԽ</t>
  </si>
  <si>
    <t>01330148</t>
  </si>
  <si>
    <t>ՀՀ ՇԻՐԱԿԻ ՄԱՐԶԻ ՇԻՐԱԿԻ ԵՐԿՐԱԳԻՏԱԿԱՆ ԹԱՆԳԱՐԱՆ</t>
  </si>
  <si>
    <t>29.210.01979</t>
  </si>
  <si>
    <t>05514913</t>
  </si>
  <si>
    <t>ԵՐԵՎԱՆԻ ՊԵՏԱԿԱՆ ՀԱՄԱԼՍԱՐԱՆ</t>
  </si>
  <si>
    <t>222․160․840081</t>
  </si>
  <si>
    <t>ՂԱԶԱՐՅԱՆ ՍԱՆԱՍԱՐ</t>
  </si>
  <si>
    <t>61402063</t>
  </si>
  <si>
    <t>ՀԱՅԱՍՏԱՆԻ ԱԶԳԱՅԻՆ ՊԱՏԿԵՐԱՍՐԱՀ ՊԵՏԱԿԱՆ ՈՉ ԱՌԵՎՏՐԱՅԻՆ ԿԱԶՄԱԿԵՐՊՈՒԹՅԱՆ ՄԱՐՏՈՒՆՈՒ ՊԱՏԿԵՐԱՍՐԱՀ ՄԱՍՆԱՃՅՈՒՂ</t>
  </si>
  <si>
    <t>76.060.00728</t>
  </si>
  <si>
    <t>ԳԵՂԱՐՔՈՒՆԻՔԻ ԵՐԿՐԱԳԻՏԱԿԱՆ ԹԱՆԳԱՐԱՆ</t>
  </si>
  <si>
    <t>25.210.00906</t>
  </si>
  <si>
    <t>08400689</t>
  </si>
  <si>
    <t>Ե.ՉԱՐԵՆՑԻ ԱՆՎԱՆ ԳՐԱԿԱՆՈՒԹՅԱՆ ԵՎ ԱՐՎԵՍՏԻ ԹԱՆԳԱՐԱՆ</t>
  </si>
  <si>
    <t>286.210.04834</t>
  </si>
  <si>
    <t>02512394</t>
  </si>
  <si>
    <t>ԿԱՀՈՒՅՔԱԳՈՐԾ ԵՂԲԱՅՐՆԵՐ</t>
  </si>
  <si>
    <t>88.110.01007</t>
  </si>
  <si>
    <t>09810827</t>
  </si>
  <si>
    <t>ՀԿ</t>
  </si>
  <si>
    <t>290․210․02888</t>
  </si>
  <si>
    <t>ՄԱՌԿ-ՍԵՐՎԻՍ</t>
  </si>
  <si>
    <t>264.110.04270</t>
  </si>
  <si>
    <t>00049547</t>
  </si>
  <si>
    <t>29.140.00523</t>
  </si>
  <si>
    <t>05500891</t>
  </si>
  <si>
    <t>ԳՅՈՒՄՐՈՒ ԹԻՎ 1 ՊՈԼԻԿԼԻՆԻԿԱ</t>
  </si>
  <si>
    <t>29.140.00526</t>
  </si>
  <si>
    <t>05502958</t>
  </si>
  <si>
    <t>29.140.00572</t>
  </si>
  <si>
    <t>05500249</t>
  </si>
  <si>
    <t>ԱԶԱՏԱՆԻ ԲԺՇԿԱԿԱՆ ԱՄԲՈՒԼԱՏՈՐԻԱ</t>
  </si>
  <si>
    <t>55.210.872394</t>
  </si>
  <si>
    <t>05802437</t>
  </si>
  <si>
    <t>ՄԱՅԻՍՅԱՆԻ ԲԺՇԿԱԿԱՆ ԱՄԲՈՒԼԱՏՈՐԻԱ</t>
  </si>
  <si>
    <t>55.210.872793</t>
  </si>
  <si>
    <t>05802213</t>
  </si>
  <si>
    <t>ԱՐԹԻԿԻ ԲԺՇԿԱԿԱՆ ԿԵՆՏՐՈՆ</t>
  </si>
  <si>
    <t>222.120.00716</t>
  </si>
  <si>
    <t>06107489</t>
  </si>
  <si>
    <t>ՆՈՐ ՀԱՃԸՆԻ ՊՈԼԻԿԼԻՆԻԿԱ</t>
  </si>
  <si>
    <t>80.140.00409</t>
  </si>
  <si>
    <t>03304362</t>
  </si>
  <si>
    <t>ԿԱՐԲԻԻ ԲԺՇԿԱԿԱՆ ԱՄԲՈՒԼԱՏՈՐԻԱ</t>
  </si>
  <si>
    <t>56.215.841072</t>
  </si>
  <si>
    <t>05005223</t>
  </si>
  <si>
    <t>ՆՈՐ ԵՐԶՆԿԱՅԻ ԱՌՈՂՋՈՒԹՅԱՆ ԱՌԱՋՆԱՅԻՆ ՊԱՀՊԱՆՄԱՆ ԿԵՆՏՐՈՆ</t>
  </si>
  <si>
    <t>80.210.862918</t>
  </si>
  <si>
    <t>03311873</t>
  </si>
  <si>
    <t>ԱՐՈՒՃԻ ԲԺՇԿԱԿԱՆ ԱՄԲՈՒԼԱՏՈՐԻԱ</t>
  </si>
  <si>
    <t>56.215.841422</t>
  </si>
  <si>
    <t>05005154</t>
  </si>
  <si>
    <t>ՕՇԱԿԱՆԻ ԲԺՇԿԱԿԱՆ ԱՄԲՈՒԼԱՏՈՐԻԱ</t>
  </si>
  <si>
    <t>56.215.841635</t>
  </si>
  <si>
    <t>05005197</t>
  </si>
  <si>
    <t>56.215.841094</t>
  </si>
  <si>
    <t>05005386</t>
  </si>
  <si>
    <t>49.215.840358</t>
  </si>
  <si>
    <t>05201549</t>
  </si>
  <si>
    <t>49.215.839367</t>
  </si>
  <si>
    <t>94.215.843662</t>
  </si>
  <si>
    <t>05302607</t>
  </si>
  <si>
    <t>ԱՆԳԵՂԱԿՈԹԻ ԱՌՈՂՋՈՒԹՅԱՆ ԱՌԱՋՆԱՅԻՆ ՊԱՀՊԱՆՄԱՆ ԿԵՆՏՐՈՆ</t>
  </si>
  <si>
    <t>88․210․860652</t>
  </si>
  <si>
    <t>09803255</t>
  </si>
  <si>
    <t>ԶԱՆԳԱԿԱՏԱՆ ԱՌՈՂՋՈՒԹՅԱՆ ԱՌԱՋՆԱՅԻՆ ՊԱՀՊԱՆՄԱՆ ԿԵՆՏՐՈՆ</t>
  </si>
  <si>
    <t xml:space="preserve">51.210.884031 </t>
  </si>
  <si>
    <t>04112154</t>
  </si>
  <si>
    <t>51.215.844800</t>
  </si>
  <si>
    <t>04104732</t>
  </si>
  <si>
    <t>ԴԻՄԻՏՐՈՎԻ ԱՌՈՂՋՈՒԹՅԱՆ ԱՌԱՋՆԱՅԻՆ ՊԱՀՊԱՆՄԱՆ ԿԵՆՏՐՈՆ</t>
  </si>
  <si>
    <t>52.210.871172</t>
  </si>
  <si>
    <t>04220585</t>
  </si>
  <si>
    <t>ԽԱՉՓԱՐԻ ԲԺՇԿԱԿԱՆ ԱՄԲՈՒԼԱՏՈՐԻԱ</t>
  </si>
  <si>
    <t>77.215.845942</t>
  </si>
  <si>
    <t>03807131</t>
  </si>
  <si>
    <t>ԱՐԳԱՎԱՆԴԻ ԱՌՈՂՋՈՒԹՅԱՆ ԱՌԱՋՆԱՅԻՆ ՊԱՀՊԱՆՄԱՆ ԿԵՆՏՐՈՆ</t>
  </si>
  <si>
    <t>77.210.865887</t>
  </si>
  <si>
    <t>03809867</t>
  </si>
  <si>
    <t>ԱՅՆԹԱՊԻ ԲԺՇԿԱԿԱՆ ԱՄԲՈՒԼԱՏՈՐԻԱ</t>
  </si>
  <si>
    <t xml:space="preserve">77.215.841576 </t>
  </si>
  <si>
    <t>03804908</t>
  </si>
  <si>
    <t>ՆՈՐԱՄԱՐԳԻ ԱՌՈՂՋՈՒԹՅԱՆ ԱՌԱՋՆԱՅԻՆ ՊԱՀՊԱՆՄԱՆ ԿԵՆՏՐՈՆ</t>
  </si>
  <si>
    <t xml:space="preserve">	77.210.885489 </t>
  </si>
  <si>
    <t>03809987</t>
  </si>
  <si>
    <t>ՀՈՎՏԱՇԱՏԻ ԱՌՈՂՋՈՒԹՅԱՆ ԱՌԱՋՆԱՅԻՆ ՊԱՀՊԱՆՄԱՆ ԿԵՆՏՐՈՆ</t>
  </si>
  <si>
    <t>77.210.862357</t>
  </si>
  <si>
    <t>03809901</t>
  </si>
  <si>
    <t>ԱՐԵՆԻԻ ԱՌՈՂՋՈՒԹՅԱՆ ԱՌԱՋՆԱՅԻՆ ՊԱՀՊԱՆՄԱՆ ԿԵՆՏՐՈՆ</t>
  </si>
  <si>
    <t>65,210,871973</t>
  </si>
  <si>
    <t>08905823</t>
  </si>
  <si>
    <t>ԶԱՌԻԹԱՓԻ ԱՌՈՂՋՈՒԹՅԱՆ ԱՌԱՋՆԱՅԻՆ ՊԱՀՊԱՆՄԱՆ ԿԵՆՏՐՈՆ</t>
  </si>
  <si>
    <t>44․210․872838</t>
  </si>
  <si>
    <t>09104522</t>
  </si>
  <si>
    <t>ՄԱԼԻՇԿԱՅԻ ԱՌՈՂՋՈՒԹՅԱՆ ԱՌԱՋՆԱՅԻՆ ՊԱՀՊԱՆՄԱՆ ԿԵՆՏՐՈՆ</t>
  </si>
  <si>
    <t>65,210,872165</t>
  </si>
  <si>
    <t>08909377</t>
  </si>
  <si>
    <t>ՀԱՅԱՍՏԱՆԻ ՀԱՆՐԱՊԵՏՈՒԹՅԱՆ ԳԵՂԱՐՔՈՒՆԻՔԻ ՄԱՐԶԻ ԴՊՐԱԲԱԿԻ ԲԺՇԿԱԿԱՆ ԱՄԲՈՒԼԱՏՈՐԻԱ</t>
  </si>
  <si>
    <t>74․210․855388</t>
  </si>
  <si>
    <t>08102243</t>
  </si>
  <si>
    <t>ՀԱՅԱՍՏԱՆԻ ՀԱՆՐԱՊԵՏՈՒԹՅԱՆ ԳԵՂԱՐՔՈՒՆԻՔԻ ՄԱՐԶԻ ՎԱՂԱՇԵՆԻ ԱՌՈՂՋՈՒԹՅԱՆ ԱՌԱՋՆԱՅԻՆ ՊԱՀՊԱՆՄԱՆ ԿԵՆՏՐՈՆ</t>
  </si>
  <si>
    <t>76․210․863366</t>
  </si>
  <si>
    <t>08209316</t>
  </si>
  <si>
    <t>ՀԱՅԱՍՏԱՆԻ ՀԱՆՐԱՊԵՏՈՒԹՅԱՆ ԳԵՂԱՐՔՈՒՆԻՔԻ ՄԱՐԶԻ ՎԱՐԴԵՆԻԿԻ ԱՌՈՂՋՈՒԹՅԱՆ ԿԵՆՏՐՈՆ</t>
  </si>
  <si>
    <t>76.140.00372</t>
  </si>
  <si>
    <t>08202522</t>
  </si>
  <si>
    <t>ՀԱՅԱՍՏԱՆԻ ՀԱՆՐԱՊԵՏՈՒԹՅԱՆ ԳԵՂԱՐՔՈՒՆԻՔԻ ՄԱՐԶԻ ՆԵՐՔԻՆ ԳԵՏԱՇԵՆԻ ԲԺՇԿԱԿԱՆ ԱՄԲՈՒԼԱՏՈՐԻԱ</t>
  </si>
  <si>
    <t>76․210.866558</t>
  </si>
  <si>
    <t>08203413</t>
  </si>
  <si>
    <t>ՀԱՅԱՍՏԱՆԻ ՀԱՆՐԱՊԵՏՈՒԹՅԱՆ ԳԵՂԱՐՔՈՒՆԻՔԻ ՄԱՐԶԻ ԱՐԾՎԱՆԻՍՏԻ ԱՌՈՂՋՈՒԹՅԱՆ ԱՌԱՋՆԱՅԻՆ ՊԱՀՊԱՆՄԱՆ ԿԵՆՏՐՈՆ</t>
  </si>
  <si>
    <t>76.210.873506</t>
  </si>
  <si>
    <t>08209375</t>
  </si>
  <si>
    <t>ԳԵՂԱՐՔՈՒՆԻՔԻ ՄԱՐԶԻ ԱԿՈՒՆՔԻ ԱՌՈՂՋՈՒԹՅԱՆ ԱՌԱՋՆԱՅԻՆ ՊԱՀՊԱՆՄԱՆ ԿԵՆՏՐՈՆ</t>
  </si>
  <si>
    <t>58.210.854636</t>
  </si>
  <si>
    <t>08211187</t>
  </si>
  <si>
    <t>ՀԱՅԱՍՏԱՆԻ ՀԱՆՐԱՊԵՏՈՒԹՅԱՆ ԳԵՂԱՐՔՈՒՆԻՔԻ ՄԱՐԶԻ ՄԵԾ ՄԱՍՐԻԿԻ ԱՌՈՂՋՈՒԹՅԱՆ ԱՌԱՋՆԱՅԻՆ ՊԱՀՊԱՆՄԱՆ ԿԵՆՏՐՈՆ</t>
  </si>
  <si>
    <t>58.210.854740</t>
  </si>
  <si>
    <t>08210863</t>
  </si>
  <si>
    <t>ՀԱՅԱՍՏԱՆԻ ՀԱՆՐԱՊԵՏՈՒԹՅԱՆ ԳԵՂԱՐՔՈՒՆԻՔԻ ՄԱՐԶԻ ԿԱՐՃԱՂԲՅՈՒՐԻ ԱՌՈՂՋՈՒԹՅԱՆ ԱՌԱՋՆԱՅԻՆ ՊԱՀՊԱՆՄԱՆ ԿԵՆՏՐՈՆ</t>
  </si>
  <si>
    <t>58.210.853725</t>
  </si>
  <si>
    <t>08210804</t>
  </si>
  <si>
    <t>ԹՈՌՆԻԿ ՄԱՆՈՒՇԱԿ</t>
  </si>
  <si>
    <t>29․210․02500</t>
  </si>
  <si>
    <t>05537478</t>
  </si>
  <si>
    <t>29․210․02478</t>
  </si>
  <si>
    <t>05521324</t>
  </si>
  <si>
    <t>29․210․02458</t>
  </si>
  <si>
    <t>05536709</t>
  </si>
  <si>
    <t>29․215․754668</t>
  </si>
  <si>
    <t>05539894</t>
  </si>
  <si>
    <t>29․215․754264</t>
  </si>
  <si>
    <t>05539819</t>
  </si>
  <si>
    <t>16.210.01220</t>
  </si>
  <si>
    <t>05006218</t>
  </si>
  <si>
    <t>ԱՇՏԱՐԱԿԻ ԹԻՎ 5 ԱՐԱՔՍ ՄՈՒՐԱԴՅԱՆ ՄԱՆԿԱՊԱՐՏԵԶ</t>
  </si>
  <si>
    <t>16.210.01217</t>
  </si>
  <si>
    <t>05006389</t>
  </si>
  <si>
    <t>94.210.00507</t>
  </si>
  <si>
    <t>05302005</t>
  </si>
  <si>
    <t>52.215.71638</t>
  </si>
  <si>
    <t>38.210.01996 </t>
  </si>
  <si>
    <t>04723921</t>
  </si>
  <si>
    <t>65․210․00662</t>
  </si>
  <si>
    <t>08903783</t>
  </si>
  <si>
    <t>ԳԱՎԱՌԻ ԹԻՎ 3 ՄԱՆԿԱՊԱՐՏԵԶ</t>
  </si>
  <si>
    <t>25.210.01037</t>
  </si>
  <si>
    <t>08401039</t>
  </si>
  <si>
    <t>ԳԱՎԱՌԻ ԹԻՎ 7 ՄԱՆԿԱՊԱՐՏԵԶ</t>
  </si>
  <si>
    <t>25.210.01036</t>
  </si>
  <si>
    <t>08401063</t>
  </si>
  <si>
    <t>35.210.01058</t>
  </si>
  <si>
    <t>08607018</t>
  </si>
  <si>
    <t>58.215.51970</t>
  </si>
  <si>
    <t>08211866</t>
  </si>
  <si>
    <t>58.210.00340</t>
  </si>
  <si>
    <t>08802485</t>
  </si>
  <si>
    <t>58.215.975261</t>
  </si>
  <si>
    <t>08420684</t>
  </si>
  <si>
    <t>ԿԱՊԱՆԻ ԹԻՎ 1 ՆԱԽԱԴՊՐՈՑԱԿԱՆ ՈՒՍՈՒՄՆԱԿԱՆ ՀԱՍՏԱՏՈՒԹՅՈՒՆ</t>
  </si>
  <si>
    <t>27․210․01390</t>
  </si>
  <si>
    <t>09419016</t>
  </si>
  <si>
    <t>18․210․00651</t>
  </si>
  <si>
    <t>09202178</t>
  </si>
  <si>
    <t>18․210․00656</t>
  </si>
  <si>
    <t>09205503</t>
  </si>
  <si>
    <t>ՎԻԷՍԷՄ ԳՐՈՒՊ</t>
  </si>
  <si>
    <t xml:space="preserve">77.110.1236246 </t>
  </si>
  <si>
    <t>04442233</t>
  </si>
  <si>
    <t>ԳԱՅԱՆԵ ՄՈՎՍԻՍՅԱՆ ԼՅՈՎԱՅԻ</t>
  </si>
  <si>
    <t xml:space="preserve">26.1058736 </t>
  </si>
  <si>
    <t>ՆԱԻՆԱ ԴԱՎԹՅԱՆ ԴԱՎԹԻ</t>
  </si>
  <si>
    <t xml:space="preserve">26.1013705 </t>
  </si>
  <si>
    <t>ՀԱՅԿ ՎԱՐԴԱՆՅԱՆ ԱՐԱՄԻ</t>
  </si>
  <si>
    <t xml:space="preserve">26.126040 </t>
  </si>
  <si>
    <t>ՌԱՖԱՅԵԼ ԴԱՐԲԻՆՅԱՆ ԲԱԲԿԵՆԻ </t>
  </si>
  <si>
    <t>62․00158</t>
  </si>
  <si>
    <t>ՀԵՐՄԻՆԵ ՂՈՒԿԱՍՅԱՆ ՌՈՒԴԻԿԻ</t>
  </si>
  <si>
    <t>26.977160</t>
  </si>
  <si>
    <t>ՌԱԴԻԿ ՂԵՎՈՆԴՅԱՆ ՌՈՒԴԻԿԻ</t>
  </si>
  <si>
    <t>26.884876</t>
  </si>
  <si>
    <t>66941019</t>
  </si>
  <si>
    <t xml:space="preserve">ԷՐԻԿ ԱՅՎԱԶՅԱՆ
 ԼԵՎՈՆԻ </t>
  </si>
  <si>
    <t xml:space="preserve">26.1157645 </t>
  </si>
  <si>
    <t>67033036</t>
  </si>
  <si>
    <t>ԳԱԶ-ԿՈՄՊՐԵՍՈՐ ԳՐՈՒՊ</t>
  </si>
  <si>
    <t>29.110.1066647</t>
  </si>
  <si>
    <t>05548199</t>
  </si>
  <si>
    <t>ՎԱԼԱՆ ԴԵԿՈՌ</t>
  </si>
  <si>
    <t>29.110.783073 </t>
  </si>
  <si>
    <t>05540636</t>
  </si>
  <si>
    <t>ԳՐԻԳՈՐ ՋԻՆԱՆՅԱՆ ԱԼԲԵՐՏԻ</t>
  </si>
  <si>
    <t>26․01082</t>
  </si>
  <si>
    <t>66808718</t>
  </si>
  <si>
    <t>ԱՍՅԱ ԱՍՐՅԱՆ ՎԱՐԴԳԵՍԻ </t>
  </si>
  <si>
    <t>26.1228182</t>
  </si>
  <si>
    <t>ՎԱՀԵ ՀԱՐՈՒԹՅՈՒՆՅԱՆ ՄԵՐՈՒԺԱՆԻ</t>
  </si>
  <si>
    <t>65․1062950</t>
  </si>
  <si>
    <t>76846044</t>
  </si>
  <si>
    <t>ՀՐԱՉՅԱ ՆԱԼԲԱՆԴՅԱՆ ԱՇՈՏԻ</t>
  </si>
  <si>
    <t>57340024</t>
  </si>
  <si>
    <t>ՀԱՅԱՍՏԱՆԻ ՀԱՆՐԱՊԵՏՈՒԹՅԱՆ ՇԻՐԱԿԻ ՄԱՐԶԻ ԱՐԹԻԿ ՀԱՄԱՅՆՔԻ ՍՊԱՆԴԱՐՅԱՆԻ ՆԱԽԱԴՊՐՈՑԱԿԱՆ ՈՒՍՈՒՄՆԱԿԱՆ ՀԱՍՏԱՏՈՒԹՅՈՒՆ</t>
  </si>
  <si>
    <t>53.215.57074</t>
  </si>
  <si>
    <t>06104155</t>
  </si>
  <si>
    <t>ՀԱՅԱՍՏԱՆԻ ՀԱՆՐԱՊԵՏՈՒԹՅԱՆ ՇԻՐԱԿԻ ՄԱՐԶԻ ԱՐԹԻԿ ՀԱՄԱՅՆՔԻ ԳԵՂԱՆԻՍՏԻ ՆԱԽԱԴՊՐՈՑԱԿԱՆ ՈՒՍՈՒՄՆԱԿԱՆ ՀԱՍՏԱՏՈՒԹՅՈՒՆ</t>
  </si>
  <si>
    <t>53.215.944425</t>
  </si>
  <si>
    <t>05544629</t>
  </si>
  <si>
    <t>ՎԻՏԱՄԻՆՆԵՐԻ ԳՈՐԾԱՐԱՆ</t>
  </si>
  <si>
    <t>269.120.00923</t>
  </si>
  <si>
    <t>02202717</t>
  </si>
  <si>
    <t>ՏԻԳ ԳՐՈՒՊ ՕԻԼ</t>
  </si>
  <si>
    <t>51․110․812258</t>
  </si>
  <si>
    <t>04225932</t>
  </si>
  <si>
    <t>ՇԻՐԱԿԻ ՄԱՐԶԻ ԵՐԵԽԱՅԻ ԵՎ ԸՆՏԱՆԻՔԻ ԱՋԱԿՑՈՒԹՅԱՆ ԿԵՆՏՐՈՆ</t>
  </si>
  <si>
    <t>222․210․1180660</t>
  </si>
  <si>
    <t>05552136</t>
  </si>
  <si>
    <t>ՀԱՅԱՍՏԱՆԻ ՀԱՆՐԱՊԵՏՈՒԹՅԱՆ ՇԻՐԱԿԻ ՄԱՐԶԻ ԱԽՈՒՐՅԱՆ ՀԱՄԱՅՆՔԻ ՄԱՅԻՍՅԱՆԻ ՄԱՆԿԱՊԱՐՏԵԶ</t>
  </si>
  <si>
    <t>55․210․00548</t>
  </si>
  <si>
    <t>05803301</t>
  </si>
  <si>
    <t>ՍՅՈՒՆԻՔԻ ՄԱՐԶԻ ԵՐԵԽԱՅԻ ԵՎ ԸՆՏԱՆԻՔԻ ԱՋԱԿՑՈՒԹՅԱՆ ԿԵՆՏՐՈՆ</t>
  </si>
  <si>
    <t>72․2101163392</t>
  </si>
  <si>
    <t>09428016</t>
  </si>
  <si>
    <t>ԳՏՆՎԱԾ ԵՐԱԶ ԵՐԵԽԱՆԵՐԻ ԶԱՐԳԱՑՄԱՆ ԿԵՆՏՐՈՆ</t>
  </si>
  <si>
    <t>42.110.1046336</t>
  </si>
  <si>
    <t>03548432</t>
  </si>
  <si>
    <t>ՀԱՅԱՍՏԱՆԻ ՀԱՆՐԱՊԵՏՈՒԹՅԱՆ ՇԻՐԱԿԻ ՄԱՐԶԻ ԱՐԹԻԿ ՀԱՄԱՅՆՔԻ ՓՈՔՐ ՄԱՆԹԱՇԻ ՆԱԽԱԴՊՐՈՑԱԿԱՆ ՈՒՍՈՒՄՆԱԿԱՆ ՀԱՍՏԱՏՈՒԹՅՈՒՆ</t>
  </si>
  <si>
    <t>53․215․55511</t>
  </si>
  <si>
    <t>05526421</t>
  </si>
  <si>
    <t>ՀԱՅԿԱԿԱՆ ԿԱՐՄԻՐ ԽԱՉԻ ԸՆԿԵՐՈՒԹՅՈՒՆ</t>
  </si>
  <si>
    <t>Հ/Կ</t>
  </si>
  <si>
    <t>211․171․01928</t>
  </si>
  <si>
    <t>00006023</t>
  </si>
  <si>
    <t>ԵՐԵՎԱՆԻ ՄԱՆԿԱՆ ՏՈՒՆ</t>
  </si>
  <si>
    <t>273․210․03448</t>
  </si>
  <si>
    <t>01534723</t>
  </si>
  <si>
    <t>ՌԱՖԱՅԵԼ-ՏԱԹԵՎ</t>
  </si>
  <si>
    <t>290․080․00254</t>
  </si>
  <si>
    <t>01801041</t>
  </si>
  <si>
    <t>ՀՀ ԱՇԽԱՏԱՆՔԻ ԵՎ ՍՈՑԻԱԼԱԿԱՆ ՀԱՐՑԵՐԻ ՆԱԽԱՐԱՐՈՒԹՅԱՆ ԵՐԵՎԱՆԻ ԶԱՏԻԿ ԵՐԵԽԱՆԵՐԻ ԱՋԱԿՑՈՒԹՅԱՆ ԿԵՆՏՐՈՆ</t>
  </si>
  <si>
    <t>282․210․04711</t>
  </si>
  <si>
    <t>00801231</t>
  </si>
  <si>
    <t>ԱՐՄԵՆՄՈՏՈՐ</t>
  </si>
  <si>
    <t>286․120․05217</t>
  </si>
  <si>
    <t>00401878</t>
  </si>
  <si>
    <t>ՀԱՂԹԱՆԱԿ ՇՈՒՐՋՕՐՅԱ ԽՆԱՄՔԻ ԿԵՆՏՐՈՆ</t>
  </si>
  <si>
    <t>290․210․02876</t>
  </si>
  <si>
    <t>01804194</t>
  </si>
  <si>
    <t>ԱՆԱՀԻՏ ԱԲՐԱՀԱՄՅԱՆ ՖԵՈԴՈՐԻ</t>
  </si>
  <si>
    <t>29․02413</t>
  </si>
  <si>
    <t>57224377</t>
  </si>
  <si>
    <t>ՀՐԱԶԴԱՆԻ ԹԻՎ 13 ՆԱԽԱԴՊՐՈՑԱԿԱՆ ՈՒՍՈՒՄՆԱԿԱՆ ՀԱՍՏԱՏՈՒԹՅՈՒՆ</t>
  </si>
  <si>
    <t>33.210.01935</t>
  </si>
  <si>
    <t>03007881</t>
  </si>
  <si>
    <t>ԱՌԱՔԵԼՈՒԹՅՈՒՆ ՀԱՅԱՍՏԱՆ ԲԱՐԵԳՈՐԾԱԿԱՆ</t>
  </si>
  <si>
    <t>211.171.03241</t>
  </si>
  <si>
    <t>02214646</t>
  </si>
  <si>
    <t>ԱՐԹՈՒՐ ՍԱՐԳՍՅԱՆ ԳՐԻԳՈՐԻ</t>
  </si>
  <si>
    <t>37452316</t>
  </si>
  <si>
    <t xml:space="preserve">ՏՈՅՈՏԱ ԵՐԵՎԱՆ </t>
  </si>
  <si>
    <t>273.110.04348</t>
  </si>
  <si>
    <t>ԵՐԵԽԱՅԻ ԵՎ ԸՆՏԱՆԻՔԻ ԱՋԱԿՑՈՒԹՅԱՆ ԿԵՆՏՐՈՆ</t>
  </si>
  <si>
    <t>278.210.03431</t>
  </si>
  <si>
    <t>00404146</t>
  </si>
  <si>
    <t>ՀՐԱԶԴԱՆԻ ԹԻՎ 15 ՆԱԽԱԴՊՐՈՑԱԿԱՆ ՈՒՍՈՒՄՆԱԿԱՆ ՀԱՍՏԱՏՈՒԹՅՈՒՆ</t>
  </si>
  <si>
    <t>85.215.687180</t>
  </si>
  <si>
    <t>03007788</t>
  </si>
  <si>
    <t>ՆԱՏԱԼԻ ՖԱՐՄ</t>
  </si>
  <si>
    <t>271.110.01887</t>
  </si>
  <si>
    <t>01222567</t>
  </si>
  <si>
    <t xml:space="preserve"> ՍՊԸ </t>
  </si>
  <si>
    <t>271.110.1274362</t>
  </si>
  <si>
    <t>ՀՀ ՇԻՐԱԿԻ ՄԱՐԶԻ ԳՅՈՒՄՐՈՒ Վ.ԱԲԱՋՅԱՆԻ ԱՆՎԱՆ ԸՆՏԱՆԵԿԱՆ ԲԺՇԿՈՒԹՅԱՆ ԿԵՆՏՐՈՆ</t>
  </si>
  <si>
    <t>ԴՈՄՈՒՍ</t>
  </si>
  <si>
    <t>286.120.1325500</t>
  </si>
  <si>
    <t>02842758</t>
  </si>
  <si>
    <t>Պ.Շ.Ս.Վ.Ս.</t>
  </si>
  <si>
    <t>29.110.02118 </t>
  </si>
  <si>
    <t>05531929</t>
  </si>
  <si>
    <t>ՀՀ ՇԻՐԱԿԻ ՄԱՐԶԻ ԳՅՈՒՄՐՈՒ Ն.Ա.ՄԵԼԻՔՅԱՆԻ ԱՆՎԱՆ ԹԻՎ 2 ՊՈԼԻԿԼԻՆԻԿԱ</t>
  </si>
  <si>
    <t>ԱՐԶՆԻ ԿԱԹՆԱՄԹԵՐՔ</t>
  </si>
  <si>
    <t>42.110.1069362</t>
  </si>
  <si>
    <t>03549909</t>
  </si>
  <si>
    <t>ԳԵՎՈՐԳ ՉԱԽՈՅԱՆ ԱԼԵՔՍԱՆԻ</t>
  </si>
  <si>
    <t>57409968</t>
  </si>
  <si>
    <t>Շիրակի մարզ, գյուղ Շիրակ, Կենտրոնական փողոց 1</t>
  </si>
  <si>
    <t>ԻՐԱԿԱՆ ՍԵՐՈՒՆԴ ԿՐԹԱՄՇԱԿՈՒԹԱՅԻՆ ՀԻՄՆԱԴՐԱՄ</t>
  </si>
  <si>
    <t>222.160.1317845</t>
  </si>
  <si>
    <t>05559178</t>
  </si>
  <si>
    <t>ԱԼՎԱՆ</t>
  </si>
  <si>
    <t>ԱՐԹԻԿԻ ՓՀԿ</t>
  </si>
  <si>
    <t>15․110․00530</t>
  </si>
  <si>
    <t>06107859</t>
  </si>
  <si>
    <t>Շիրակի մարզ, ք. Մարալիկ, Գագարինի 1/7</t>
  </si>
  <si>
    <t>264.110.778656</t>
  </si>
  <si>
    <t>Կոտայքի մարզ, Աբովյան համայնք, գյուղ Մայակովսկի, 1-ին փողոց 2/1</t>
  </si>
  <si>
    <t>ՍԱԹԵՆԿԱՐ</t>
  </si>
  <si>
    <t>282.110.04493</t>
  </si>
  <si>
    <t>01000902</t>
  </si>
  <si>
    <t>Կոտայքի մարզ, գ․ Քասախ, Զ․ Անդրանիկի փողոց թիվ 8</t>
  </si>
  <si>
    <t>ՀԱՅԱՍՏԱՆԻ ՀԱՆՐԱՊԵՏՈՒԹՅԱՆ ՆԵՐՔԻՆ ԳՈՐԾԵՐԻ ՆԱԽԱՐԱՐՈՒԹՅԱՆ ԿՐԹԱՀԱՄԱԼԻՐ</t>
  </si>
  <si>
    <t>01557589</t>
  </si>
  <si>
    <t>ՀԱՅԱՍՏԱՆԻ ՀԱՆՐԱՊԵՏՈՒԹՅԱՆ ՇԻՐԱԿԻ ՄԱՐԶԻ ԳՅՈՒՄՐԻ ՀԱՄԱՅՆՔԻ ԼԻԼԻԹ-ՄՍՈՒՐ ՄԱՆԿԱՊԱՐՏԵԶ</t>
  </si>
  <si>
    <t>ՀԱՅԱՍՏԱՆԻ ՀԱՆՐԱՊԵՏՈՒԹՅԱՆ ՇԻՐԱԿԻ ՄԱՐԶԻ ԳՅՈՒՄՐԻ ՀԱՄԱՅՆՔԻ ԺՊԻՏ - ՄՍՈՒՐ ՄԱՆԿԱՊԱՐՏԵԶ</t>
  </si>
  <si>
    <t>ՀԱՅԱՍՏԱՆԻ ՀԱՐԱՊԵՏՈՒԹՅԱՆ ՇԻՐԱԿԻ ՄԱՐԶԻ ԳՅՈՒՄՐԻ ՀԱՄԱՅՆՔԻ ՓԱՐՈՍ-ՄՍՈՒՐ ՄԱՆԿԱՊԱՐՏԵԶ</t>
  </si>
  <si>
    <t>ՀԱՅԱՍՏԱՆԻ ՀԱՆՐԱՊԵՏՈՒԹՅԱՆ ՇԻՐԱԿԻ ՄԱՐԶԻ ԳՅՈՒՄՐԻ ՀԱՄԱՅՆՔԻ ԳՅՈՒՄՐՈՒ ՄԱՆԿԻԿ-ՄՍՈՒՐ ՄԱՆԿԱՊԱՐՏԵԶ</t>
  </si>
  <si>
    <t>ՀՀ ԳԵՂԱՐՔՈՒՆԻՔԻ ՄԱՐԶԻ ՎԱՐԴԵՆԻՍ ՀԱՄԱՅՆՔԻ ԼՈԻՍԱԿՈՒՆՔ ԲՆԱԿԱՎԱՅՐԻ ՄՍՈՒՐ-ՄԱՆԿԱՊԱՐՏԵԶ</t>
  </si>
  <si>
    <t>ՀՀ ԳԵՂԱՐՔՈՒՆԻՔԻ ՄԱՐԶԻ ՎԱՐԴԵՆԻՍ ՀԱՄԱՅՆՔԻ ՍՈԹՔ ԲՆԱԿԱՎԱՅՐԻ ՄԱՆԿԱՊԱՐՏԵԶ</t>
  </si>
  <si>
    <t>ՀՀ ԳԵՂԱՐՔՈՒՆԻՔԻ ՄԱՐԶԻ ՍԵՎԱՆ ՀԱՄԱՅՆՔԻ ԹԻՎ 1 ԲՈՂԲՈՋ ՄՍՈՒՐ ՄԱՆԿԱՊԱՐՏԵԶ</t>
  </si>
  <si>
    <t>ՀՀ ԳԵՂԱՐՔՈՒՆԻՔԻ ՄԱՐԶԻ ՎԱՐԴԵՆԻՍ ՔԱՂԱՔԻ ԹԻՎ 1 ՄԱՆԿԱՊԱՐՏԵԶ</t>
  </si>
  <si>
    <t>ԱՇՏԱՐԱԿ ՀԱՄԱՅՆՔԻ ԹԻՎ 1 ՄԱՆՈՒՇԱԿ ՄԱՆԿԱՊԱՐՏԵԶ</t>
  </si>
  <si>
    <t>ՀՀ ԱՐԱԳԱԾՈՏՆԻ ՄԱՐԶԻ ԹԱԼԻՆ ՀԱՄԱՅՆՔԻ ՄԱՍՏԱՐԱՅԻ ԲԺՇԿԱԿԱՆ ԱՄԲՈՒԼԱՏՈՐԻԱ</t>
  </si>
  <si>
    <t>05201565</t>
  </si>
  <si>
    <t>ՀԱՅԱՍՏԱՆԻ ՀԱՆՐԱՊԵՏՈՒԹՅԱՆ ԱՐԱԳԱԾՈՏՆԻ ՄԱՐԶԻ ԱՊԱՐԱՆ ՀԱՄԱՅՆՔԻ ՔՈՒՉԱԿԻ ԲԺՇԿԱԿԱՆ ԱՄԲՈՒԼԱՏՈՐԻԱ</t>
  </si>
  <si>
    <t>ՀՀ ԱՐԱԳԱԾՈՏՆԻ ՄԱՐԶԻ ԱԳԱՐԱԿԻ ԲԺՇԿԱԿԱՆ ԱՄԲՈՒԼԱՏՈՐԻԱ</t>
  </si>
  <si>
    <t>ՀՀ ԱՐԱԳԱԾՈՏՆԻ ՄԱՐԶԻ ԹԱԼԻՆ ՀԱՄԱՅՆՔԻ ԿԱԹՆԱՂԲՅՈՒՐԻ ՄԱՆԿԱՊԱՐՏԵԶ</t>
  </si>
  <si>
    <t>ՀԱՅԱՍՏԱՆԻ ՀԱՆՐԱՊԵՏՈՒԹՅԱՆ ԱՐԱԳԱԾՈՏՆԻ ՄԱՐԶԻ ԱՊԱՐԱՆ ՀԱՄԱՅՆՔԻ ԱՐԱԳԱԾԻ ԱՌՈՂՋՈՒԹՅԱՆ ԿԵՆՏՐՈՆ</t>
  </si>
  <si>
    <t>ՍՅՈՒՆԻՔԻ ՄԱՐԶԻ ԳՈՐԻՍ ՔԱՂԱՔԻ ՎԱԶԳԵՆ ՍԱՐԳՍՅԱՆԻ ԱՆՎԱՆ ԹԻՎ 1 ՆԱԽԱԴՊՐՈՑԱԿԱՆ ՈՒՍՈՒՄՆԱԿԱՆ ՀԱՍՏԱՏՈՒԹՅՈՒՆ</t>
  </si>
  <si>
    <t>ՀՀ ՍՅՈՒՆԻՔԻ ՄԱՐԶԻ ԳՈՐԻՍ ՔԱՂԱՔԻ ԹԻՎ 2 ՆԱԽԱԴՊՐՈՑԱԿԱՆ ՈՒՍՈՒՄՆԱԿԱՆ ՀԱՍՏԱՏՈՒԹՅՈՒՆ</t>
  </si>
  <si>
    <t>ԱՐՏԱՇԱՏ ՀԱՄԱՅՆՔԻ ԲԱՂՐԱՄՅԱՆ ԳՅՈՒՂԻ ՄԱՆԿԱՊԱՐՏԵԶ</t>
  </si>
  <si>
    <t>04207426</t>
  </si>
  <si>
    <t>ՎԵԴԻ ՀԱՄԱՅՆՔԻ ՆՈՐ ԿՅԱՆՔԻ ԲԺՇԿԱԿԱՆ ԱՄԲՈՒԼԱՏՈՐԻԱ</t>
  </si>
  <si>
    <t>ՀՀ ՎԱՅՈՑ ՁՈՐԻ ՄԱՐԶԻ ԱՐԵՆԻ ՀԱՄԱՅՆՔԻ ԱԳԱՐԱԿԱՁՈՐ ԲՆԱԿԱՎԱՅՐԻ ԱՐԵՎԻԿ ՄԱՆԿԱՊԱՐՏԵԶ ՆԱԽԱԴՊՐՈՑԱԿԱՆ ՈՒՍՈՒՄՆԱԿԱՆ ՀԱՍՏԱՏՈՒԹՅՈՒՆ</t>
  </si>
  <si>
    <t>ՎԱՂԱՐՇԱՊԱՏԻ ՀԱՄԱՅՆՔԱՊԵՏԱՐԱՆԻ ԹԻՎ 7 ԶՎԱՐԹՆՈՑ ՄԱՆԿԱՊԱՐՏԵԶ </t>
  </si>
  <si>
    <t>ԵՂԵԳՆՈՒՏ</t>
  </si>
  <si>
    <t>269.110.1009857</t>
  </si>
  <si>
    <t>02272895</t>
  </si>
  <si>
    <t>ԷԴԳԱՐ-92</t>
  </si>
  <si>
    <t>271․110․00859</t>
  </si>
  <si>
    <t>01207642</t>
  </si>
  <si>
    <t>Երևան, Ծովակալ Իսակովի պող․, 27/6</t>
  </si>
  <si>
    <t>ԱՎՇԱՐԻ ԲԺՇԿԱԿԱՆ ԱՄԲՈՒԼԱՏՈՐԻԱ</t>
  </si>
  <si>
    <t xml:space="preserve">51.215.874481 </t>
  </si>
  <si>
    <t>04104671</t>
  </si>
  <si>
    <t>ՆԱՐԻՆԵ ՇԵԿՈՅԱՆ ԶԱՎԵՆԻ</t>
  </si>
  <si>
    <t xml:space="preserve">26.03186 </t>
  </si>
  <si>
    <t>ԼՃԱՓԻ ԱՌՈՂՋՈՒԹՅԱՆ ԱՌԱՋՆԱՅԻՆ ՊԱՀՊԱՆՄԱՆ ԿԵՆՏՐՈՆ</t>
  </si>
  <si>
    <t>70․210․852195</t>
  </si>
  <si>
    <t>08417398</t>
  </si>
  <si>
    <t>բարձր</t>
  </si>
  <si>
    <t>N/N</t>
  </si>
  <si>
    <t>Տնտեսավարող սուբյեկտի լրիվ անվանումը կամ անունը, ազգանունը (անհատ ձեռնարկատիրոջ դեպքում)</t>
  </si>
  <si>
    <t>Պետական գրանցման (հաշվառման) համարը</t>
  </si>
  <si>
    <t>Գտնվելու վայրը</t>
  </si>
  <si>
    <t>Վերջին ստուգման ավարտի ամսաթիվը</t>
  </si>
  <si>
    <t>Ռիսկայնություն</t>
  </si>
  <si>
    <t>Բնագավառը</t>
  </si>
  <si>
    <t xml:space="preserve">Մասնաճյուղի անվանումը </t>
  </si>
  <si>
    <t>Կազմակերպականիրավական ձևը</t>
  </si>
  <si>
    <t>ՀՀ ՔԱՂԱՔԱՇԻՆՈՒԹՅԱՆ, ՏԵԽՆԻԿԱԿԱՆ ԵՎ ՀՐԴԵՀԱՅԻՆ ԱՆՎՏԱՆԳՈՒԹՅԱՆ ՏԵՍՉԱԿԱՆ ՄԱՐՄՆԻ ԿՈՂՄԻՑ 2025 ԹՎԱԿԱՆԻ ԸՆԹԱՑՔՈՒՄ ԻՐԱԿԱՆԱՑՎԵԼԻՔ  ՍՏՈՒԳՈՒՄՆԵՐԻ ՏԱՐԵԿԱՆ ԱՇԽԱՏԱՆՔԱՅԻՆ ԾՐԱԳԻՐ</t>
  </si>
  <si>
    <t>միջին</t>
  </si>
  <si>
    <t>ՎԱՍԻԼ ՉՈԲԱՆՅԱՆ</t>
  </si>
  <si>
    <t>97․1061662</t>
  </si>
  <si>
    <t>70998637</t>
  </si>
  <si>
    <t>Տավուշի մարզ, գ․ Տավուշ</t>
  </si>
  <si>
    <t>ՀՐԱԶԴԱՆԻ ԹԻՎ 7 ՄԱՆԿԱՊԱՐՏԵԶ</t>
  </si>
  <si>
    <t>33.210.01929</t>
  </si>
  <si>
    <t>03007745</t>
  </si>
  <si>
    <t>հրդեհային</t>
  </si>
  <si>
    <t>Կոտայքի մարզ, ք․ Եղվարդ, Արտադրական հանգույց թիվ 5, 5/1, 5/2, 5/3</t>
  </si>
  <si>
    <t xml:space="preserve">ՅԱՂՇ </t>
  </si>
  <si>
    <t>26.110.02313 </t>
  </si>
  <si>
    <t xml:space="preserve">ԴԻԱՆԱ-ԷԴԻՏԱ </t>
  </si>
  <si>
    <t>69.110.00193</t>
  </si>
  <si>
    <t>ՀԵԼԼԱ ՈՒԵՅ</t>
  </si>
  <si>
    <t>31.110.01407</t>
  </si>
  <si>
    <t>ԳՅՈՒՄՐՈՒ ԱՎՏՈԲՈՒՍ</t>
  </si>
  <si>
    <t>29.120.1238848</t>
  </si>
  <si>
    <t>ՏԻԳՐԱՆ ԱՎԵՏԻՍՅԱՆ ԷԴՎԱՐԴԻ</t>
  </si>
  <si>
    <t>ԱՁ</t>
  </si>
  <si>
    <t>269.1090532</t>
  </si>
  <si>
    <t xml:space="preserve">Մ. ՊՈՂՈՍՅԱՆ </t>
  </si>
  <si>
    <t>282.110.03558</t>
  </si>
  <si>
    <t xml:space="preserve">ԲՈՔՈՆԻԿ </t>
  </si>
  <si>
    <t>26.110.01798</t>
  </si>
  <si>
    <t xml:space="preserve">ԼԱՍՏ </t>
  </si>
  <si>
    <t>18.110.00327</t>
  </si>
  <si>
    <t>ՄԱՅ 7 ՔԱՐՍ</t>
  </si>
  <si>
    <t>85.110.1305703</t>
  </si>
  <si>
    <t xml:space="preserve">ՀԱԿՈԲ ՀՈՎՀԱՆՆԻՍՅԱՆ </t>
  </si>
  <si>
    <t>96.10558</t>
  </si>
  <si>
    <t xml:space="preserve">ՇԱՀ-ՆԱՆ </t>
  </si>
  <si>
    <t>18.110.00747</t>
  </si>
  <si>
    <t xml:space="preserve">ՈՒՂԵԾԻՐ </t>
  </si>
  <si>
    <t>26.110.01129</t>
  </si>
  <si>
    <t xml:space="preserve">ԿԱՐԵՆ </t>
  </si>
  <si>
    <t>29.110.00670</t>
  </si>
  <si>
    <t>ՕՆԱՆ</t>
  </si>
  <si>
    <t>67.110.00435</t>
  </si>
  <si>
    <t>ԴԻԼԻՋԱՆ ՀԱՄԱՅՆՔԻ ՏՐԱՆՍՊՈՐՏ ԵՎ ԼՈՒՍԱՎՈՐՈՒԹՅՈՒՆ</t>
  </si>
  <si>
    <t xml:space="preserve">21.215.1158248 </t>
  </si>
  <si>
    <t>ՇԻՐԱԿ ՄԿՈՅԱՆ ԱՐՄԵՆԱԿԻ</t>
  </si>
  <si>
    <t>48.1119292</t>
  </si>
  <si>
    <t>ԿԱՐԻՆԵ-85</t>
  </si>
  <si>
    <t>ԱԿ</t>
  </si>
  <si>
    <t>31.080.00074</t>
  </si>
  <si>
    <t>ԷՋՄԻԱԾՆԻ ԲԵՌՆԱՈՒՂԵՎՈՐԱՏԱՐ ԱՎՏՈՏՐԱՆՍՊՈՐՏԱՅԻՆ</t>
  </si>
  <si>
    <t>38.140.00122</t>
  </si>
  <si>
    <t>տրանսպորտ</t>
  </si>
  <si>
    <t>06935333</t>
  </si>
  <si>
    <t>06929512</t>
  </si>
  <si>
    <t>04420379</t>
  </si>
  <si>
    <t>05555014</t>
  </si>
  <si>
    <t>Շիրակի մարզ, Գյումրի, Ղանդիլյան փ., շ․ 5, բն. 4</t>
  </si>
  <si>
    <t>Երևան, Նոր Խարբերդ 1 Փ., Այգետնակ 2</t>
  </si>
  <si>
    <t>00841336</t>
  </si>
  <si>
    <t>06929049</t>
  </si>
  <si>
    <t>09204423</t>
  </si>
  <si>
    <t>03030126</t>
  </si>
  <si>
    <t>66973811</t>
  </si>
  <si>
    <t>Լոռու մարզ, Ալավերդի, Խուդյակովի փ., տ․ 18</t>
  </si>
  <si>
    <t>09211745</t>
  </si>
  <si>
    <t>06912529</t>
  </si>
  <si>
    <t>05506898</t>
  </si>
  <si>
    <t>07605202</t>
  </si>
  <si>
    <t>07623983</t>
  </si>
  <si>
    <t>04400804</t>
  </si>
  <si>
    <t>04701422</t>
  </si>
  <si>
    <t>Արմավիրի մարզ, Էջմիածնի համայնք, Ծաղկունքի խճ․1101</t>
  </si>
  <si>
    <t>Շիրակի մարզ, ք. Գյումրի, Շիրակացի 201</t>
  </si>
  <si>
    <t>Երևան, Գր․ Լուսավորչի փող․, 7/1</t>
  </si>
  <si>
    <t>Հ ԵՎ Տ ՀԱԿՈԲՅԱՆՆԵՐ</t>
  </si>
  <si>
    <t>21.110.00476</t>
  </si>
  <si>
    <t>07612327</t>
  </si>
  <si>
    <t>Տավուշի մարզ, գ․ Տավուշ, 1 2</t>
  </si>
  <si>
    <t>Տավուշի մարզ, ք, Իջևան, Երևանյան</t>
  </si>
  <si>
    <t>Տավուշի մարզ, ք․ Դիլիջան, Թբիլիսյան խճուղի 3</t>
  </si>
  <si>
    <t>Տավուշի մարզ, ք․ Իջևան, Երևանյան 217/1</t>
  </si>
  <si>
    <t>Տավուշի մարզ,Նոյեմբերյան համայնք, Երևանյան փող․, 71/1</t>
  </si>
  <si>
    <t>Տավուշի մարզ, ք․ Այրում, Մայրուղային 7</t>
  </si>
  <si>
    <t>Տավուշի մարզ, ք․ Դիլիջան, Օրջոնիկիձեի փող․, 66</t>
  </si>
  <si>
    <t>Տավուշի մարզ, Դիլիջան, Մյասնիկյան, 66</t>
  </si>
  <si>
    <t>Տավուշի մարզ, Իջևան,Արցախյան 3</t>
  </si>
  <si>
    <t>Տավուշի մարզ, Տաշիր, Կիրովի 14</t>
  </si>
  <si>
    <t>Արագածոտնի մարզ, ք․ Աշտարակ, Գ․ Ղափանցյան 1</t>
  </si>
  <si>
    <t>Արագածոտնի մարզ, Արուճ համայնք</t>
  </si>
  <si>
    <t>Արագածոտնի մարզ, ք․ Աշտարակ, Պռոշյան փողոց 10</t>
  </si>
  <si>
    <t>Արագածոտնի մարզ, Օշական համայնք</t>
  </si>
  <si>
    <t>Արագածոտնի մարզ, Մաստարա համայնք 1 փող․ շ․ 22</t>
  </si>
  <si>
    <t>Արագածոտնի մարզ, Կարբի համայնք</t>
  </si>
  <si>
    <t>Արագածոտնի մարզ, Նոր Երզնկա համայնք</t>
  </si>
  <si>
    <t>Արագածոտնի մարզ, Քուչակ համայնք 1 խճղ․ 1 փկղ․ 2/1</t>
  </si>
  <si>
    <t>Արագածոտնի մարզ, Ագարակ համայնք</t>
  </si>
  <si>
    <t>Արագածոտնի մարզ, գ․ Կաթնաղբյուր</t>
  </si>
  <si>
    <t>Արագածոտնի մարզ, Արագած համայնք, կենտրոնական խճուղի շ․ 7</t>
  </si>
  <si>
    <t>Արարատի մարզ, համայնք Բաղրամյան, Շահումյան 18ա</t>
  </si>
  <si>
    <t>Արարատի մարզ, գ․Դիմիտտրով, Մաշտոցի 5</t>
  </si>
  <si>
    <t>Արարատի մարզ, գ․Այնթապ, 6-րդ փող շ49</t>
  </si>
  <si>
    <t>Արարատի մարզ, գ․Խաչփար, 5փ շ2</t>
  </si>
  <si>
    <t>Արարատի մարզ, գ․Նոր Կյանք, Բարեկամության փ 23</t>
  </si>
  <si>
    <t>Արարատի մարզ, գ․Զանգակատուն, Պ.Սևակ 44</t>
  </si>
  <si>
    <t>Արարատի մարզ, գ․Արգավանդ, Կենտրոնական 2-րդ փողոց շ3</t>
  </si>
  <si>
    <t>Արարատի մարզ, գ․Հովտաշատ, Բաղրամյան 57</t>
  </si>
  <si>
    <t>Արարատի մարզ, գ․Նորամարգ, 20փ շ 30</t>
  </si>
  <si>
    <t>Արարատի մարզ, գ․Դալար, Զ․ Անդրանիկի 42</t>
  </si>
  <si>
    <t>Արարատի մարզ, Ավշար համայնք, Անդրանիկի 1/2</t>
  </si>
  <si>
    <t>Արմավիրի մարզ, ք.Արմավիր, Տերյան փ. 79 տուն</t>
  </si>
  <si>
    <t>Արմավիրի մարզ, Արմավիր, Երևանյան Փ.</t>
  </si>
  <si>
    <t>Արմավիրի մարզ, գ. Փարաքար Ա. Բաբաջանյան 9</t>
  </si>
  <si>
    <t xml:space="preserve">Արմավիրի մարզ, գ․ Սարդարապատ 21 փողոց 3/1 շենք </t>
  </si>
  <si>
    <t>Արմավիրի մարզ, գ Փարաքար Ի. Գասպարյան փ. 22</t>
  </si>
  <si>
    <t>Արմավիրի մարզ, ք. Արմավիր Երևանյան 20/3</t>
  </si>
  <si>
    <t>Արմավիրի մարզ,, գ Փարաքար, Գր․Լուսավորչի 96</t>
  </si>
  <si>
    <t>Արմավիրի մարզ, գ. Լեռնագոգ Գործարանային փ. 3</t>
  </si>
  <si>
    <t>Արմավիրի մարզ, ք Էջմիածին Արագածի զ-ծ 20</t>
  </si>
  <si>
    <t>Արմավիրի մարզ, գ. Փարաքար Պարույր Սևակի 1-ին փողոց 8</t>
  </si>
  <si>
    <t>Արմավիրի մարզ, գ Եղեգնուտ</t>
  </si>
  <si>
    <t>Գեղարքունիքի մարզ, ք․ Ճամբարակ, Դպրաբակ բնակավայր</t>
  </si>
  <si>
    <t xml:space="preserve">Գեղարքունիքի մարզ, Վարդենիս համայնք, Ակունք բնակավայր </t>
  </si>
  <si>
    <t>Գեղարքունիքի մարզ, ք. Գավառ, Զորավար Անդրանիկի 32</t>
  </si>
  <si>
    <t>Գեղարքունիքի մարզ, Վարդենիս համայնք, Լուսակունք բնակավայր, 1փ.114շ</t>
  </si>
  <si>
    <t>Գեղարքունիքի մարզ, Մարտունի համայնք, Ն.Գետաշեն բն., Կենտրոն թղմ, 5/5</t>
  </si>
  <si>
    <t>Գեղարքունիքի մարզ, ք․ Մարտունի, Շահումյան 6</t>
  </si>
  <si>
    <t>Գեղարքունիքի մարզ, Վարդենիս համայնք, Սոթք բնակավայր</t>
  </si>
  <si>
    <t>Գեղարքունիքի մարզ, Մարտունի համայնք, Վաղաշեն բնակավայր, 2/2</t>
  </si>
  <si>
    <t xml:space="preserve">Գեղարքունիքի մարզ, Վարդենիս համայնք, Մեծ Մասրիկ բն., 6/15 </t>
  </si>
  <si>
    <t>Գեղարքունիքի մարզ, Մարտունի համայնք, Վարդենիկ բնակավայր, 17 փ, թիվ 5</t>
  </si>
  <si>
    <t>Գեղարքունիքի մարզ, Սևան համայնք, Կ․ Դեմիրճյան 17</t>
  </si>
  <si>
    <t>Գեղարքունիքի մարզ, ք. Ճամբարակ, Գ.Նժդեհի փողոց, շենք 117</t>
  </si>
  <si>
    <t>Գեղարքունիքի մարզ, Վարդենիս համայնք, Հ. Արզոյան փող. 45</t>
  </si>
  <si>
    <t>Գեղարքունիքի մարզ, ք․ Մարտունի, Մյասնիկյան 24/10</t>
  </si>
  <si>
    <t>Գեղարքունիքի մարզ, Մարտունի համայնք, Արծվանիստ բն., 1-ին փ, 1-ին փկղ, 1/1</t>
  </si>
  <si>
    <t xml:space="preserve">Գեղարքունիքի մարզ, Վարդենիս համայնք, Կարճաղբյուր բն., 1/3 </t>
  </si>
  <si>
    <t>Գեղարքունիքի մարզ, Գավառ համայնք, Բուռնազյան 27</t>
  </si>
  <si>
    <t>Գեղարքունիքի մարզ, Գավառ համայնք, Սայադյան 95</t>
  </si>
  <si>
    <t>Գեղարքունիքի մարզ, Գավառ համայնք, Լճափ բնակավայր, 3/5</t>
  </si>
  <si>
    <t>Երևան, Սևանի փողոց 5</t>
  </si>
  <si>
    <t xml:space="preserve">Երևան, Հաղթանակ 2-րդ փող․, 45 տուն </t>
  </si>
  <si>
    <t>Երևան, Խորենացու փ 28</t>
  </si>
  <si>
    <t>Երևան, ֆրիկի 15</t>
  </si>
  <si>
    <t>Երևան, Մոլդովական 25/8</t>
  </si>
  <si>
    <t xml:space="preserve">Երևան, Նուբարաշեն, Չնքուշի փողոց 14 </t>
  </si>
  <si>
    <t xml:space="preserve">Երևան, Սևանի 17 </t>
  </si>
  <si>
    <t>Երևան, Արցախի պող. 4-րդ նրբ., 7</t>
  </si>
  <si>
    <t>Երևան, Տիտոգրադյան փող․, 14</t>
  </si>
  <si>
    <t>Երևան, Ծովակալ Իսակով 29</t>
  </si>
  <si>
    <t>Երևան, Հաղթանակի 1 ին  փող․, 1/9</t>
  </si>
  <si>
    <t>Երևան, Հաղթանակի 6-րդ փող․, 26</t>
  </si>
  <si>
    <t>Երևան, Ալ․ Մանուկյան 1 շ․</t>
  </si>
  <si>
    <t>Երևան, Սվաճյան 12/7</t>
  </si>
  <si>
    <t>Երևան, Աշտարակի խճ․, շենք 2</t>
  </si>
  <si>
    <t>Երևան, Դանիել Վարուժանի փող․ 28/1 շենք</t>
  </si>
  <si>
    <t>Երևան, Բաբաջանյան փող․, 38</t>
  </si>
  <si>
    <t>Երևան, Զ․Սարկավակի փող․ 145/2</t>
  </si>
  <si>
    <t>Երևան, Արմենակյան 119</t>
  </si>
  <si>
    <t>Երևան, Շիրակի 97</t>
  </si>
  <si>
    <t>Երևան, Ծովակալ Իսակովի պող, 22 շենք</t>
  </si>
  <si>
    <t xml:space="preserve">Երևան, Նոր Մորքի 7-րդ փող․, 68 տուն </t>
  </si>
  <si>
    <t xml:space="preserve">Լոռու մարզ, ք․ Վանաձոր, Տիգրան Մեծի պողոտա 61Ե </t>
  </si>
  <si>
    <t>Լոռու մարզ, ք․ Վանաձոր, Տիգրան Մեծի պողոտա 61Ա</t>
  </si>
  <si>
    <t>Լոռու մարզ, ք․ Վանաձոր, Գր․ Լուսավորիչի փող․ 38</t>
  </si>
  <si>
    <t>Լոռու մարզ, ք․ Վանաձոր, Տիգրան Մեծի պող․ 59Ա</t>
  </si>
  <si>
    <t>Լոռու մարզ, ք․ Վանաձոր, Տիգրան Մեծի պողոտա 61Գ</t>
  </si>
  <si>
    <t>Լոռու մարզ, ք․ Վանաձոր, Լազյան փողոց 52</t>
  </si>
  <si>
    <t>Լոռու մարզ, ք․ Վանաձոր, Շիրվանզադե փողոց 42</t>
  </si>
  <si>
    <t>Լոռու մարզ, ք․ Վանաձոր, Շիրվանզադե փողոց 2Ա</t>
  </si>
  <si>
    <t>Լոռու մարզ, ք․ Վանաձոր, Գր․ Լուսավորիչի փող․ 50</t>
  </si>
  <si>
    <t>Լոռու մարզ, ք․ Վանաձոր Երևանյան
խճ․ 113/1</t>
  </si>
  <si>
    <t>Լոռու մարզ, ք․ Վանաձոր, Շիրվանզադե փողոց</t>
  </si>
  <si>
    <t>Լոռու մարզ, Վանաձոր, Վարդանանց 86/21</t>
  </si>
  <si>
    <t>Լոռու մարզ, Վանաձոր, Խնձորուտ 1Փող. 52բ</t>
  </si>
  <si>
    <t>Կոտայքի մարզ, Հրազդան, Ջրառատ 180</t>
  </si>
  <si>
    <t>Կոտայքի մարզ, ք․ Եղվարդ, Երևանյան խճ․, 118</t>
  </si>
  <si>
    <t>Կոտայքի մարզ, գ․ Արզնի 1-ին թաղամաս թիվ 41</t>
  </si>
  <si>
    <t>Կոտայքի մարզ, Նոր Գեղի, Կոմիտասի փ. 33</t>
  </si>
  <si>
    <t>Կոտայքի մարզ, Նոր Հաճըն, Ա. Հարությունյան 2</t>
  </si>
  <si>
    <t>Կոտայքի մարզ, Սոլակ համայնք, 13-րդ թաղամաս, թիվ 9</t>
  </si>
  <si>
    <t>Կոտայքի մարզ, գ․ Ջրվեժ, 2-րդ թաղամաս 5/34-5/35</t>
  </si>
  <si>
    <t>Կոտայքի մարզ, գ․ Ջրվեժ, 15 փողոց, թիվ 7</t>
  </si>
  <si>
    <t>Կոտայքի մարզ, ք. Նոր-Հաճըն Տոռոզյանի 4</t>
  </si>
  <si>
    <t>Կոտայքի մարզ, ք․ Աբովյան, Ս. Մնացականյան, Շ 1/13</t>
  </si>
  <si>
    <t>Կոտայքի մարզ, Հրազդան, Կենտրոն թաղամաս 52</t>
  </si>
  <si>
    <t>Կոտայքի մարզ, ք. Հրազդան Գործարանային 1</t>
  </si>
  <si>
    <t>Կոտայքի մարզ, ք. Աբովյան, Էդ.Պետրոսյան փողոց թիվ 1/21</t>
  </si>
  <si>
    <t xml:space="preserve">Կոտայքի մարզ, ք․ Աբովյան, 2-րդ Արդյունաբերական թաղամաս, թիվ 29 </t>
  </si>
  <si>
    <t>Կոտայքի մարզ, ք․ Հրազդան, Հարավային թաղամաս, Միքայելյան փողոց, թիվ 6</t>
  </si>
  <si>
    <t>Կոտայքի մարզ, գ․ Ջրվեժ, 2-րդ թաղամաս թիվ 6/16/1</t>
  </si>
  <si>
    <t>Կոտայքի մարզ, ք. Հրազդան, Շահումյան 168</t>
  </si>
  <si>
    <t>Շիրակի մարզ, գ․ Ջաջուռ</t>
  </si>
  <si>
    <t>Շիրակի մարզ, համայնք Արթիկ, գյուղ Փոքր Մանթաշ, 7-րդ փողոց շ․ 8</t>
  </si>
  <si>
    <t>Շիրակի մարզ, ք․ Արթիկ, Բաղրամյան փողոց 27/3 և 29/1</t>
  </si>
  <si>
    <t>Շիրակի մարզ, ք․ Գյումրի, Վազգեն Սարգսյան փողոց 20</t>
  </si>
  <si>
    <t>Շիրակի մարզ, ք․ Գյումրի, Մյասնիկյան փողոց 118</t>
  </si>
  <si>
    <t>Շիրակի մարզ, ք․ Արթիկ, Բաղրամյան փ․ 2/8</t>
  </si>
  <si>
    <t>Շիրակի մարզ, ք․ Գյումրի, Ալեք Մանուկյան փողոց 1/4</t>
  </si>
  <si>
    <t>Շիրակի մարզ, Արթիկ համայնք, գ․ Գեղանիստ 1 փողոց շ․ 6/1</t>
  </si>
  <si>
    <t xml:space="preserve">Շիրակի մարզ, գյուղ Մայիսյան 1-ին փող․ 4-րդ նրբանցք 1 </t>
  </si>
  <si>
    <t>Շիրակի մարզ, գ․ Ազատան 1փ.,շ90</t>
  </si>
  <si>
    <t>Շիրակի մարզ, ք․ Գյումրի Մնջոյան փողոց 204</t>
  </si>
  <si>
    <t>Շիրակի մարզ, ք․ Գյումրի Շչերբինայի փողոց 6</t>
  </si>
  <si>
    <t>Շիրակի մարզ, ք․ Գյումրի Սայաթ-Նովա փողոց 9/9ա շենք 13 և 26</t>
  </si>
  <si>
    <t xml:space="preserve">Շիրակի մարզ, ք. Գյումրի, Մազմանյան 3 </t>
  </si>
  <si>
    <t>Շիրակի մարզ, ք, Գյումրի Վ.Սարգսյան 111/3</t>
  </si>
  <si>
    <t>Շիրակի մարզ, Ախուրյան համայնք, Գյումրու խճուղի 66</t>
  </si>
  <si>
    <t>Շիրակի մարզ, համայնք Ախուրյան, գյուղ Մայիսյան 6-րդ փողոց 2/1</t>
  </si>
  <si>
    <t>Շիրակի մարզ, ք․ Գյումրի, Երևանյան խճուղի 45/1</t>
  </si>
  <si>
    <t>Շիրակի մարզ, ք․ Գյումրի, Մ․ Խորենացի փողոց 13</t>
  </si>
  <si>
    <t>Շիրակի մարզ, ք․ Գյումրի, Աթարբեկյան փողոց 201</t>
  </si>
  <si>
    <t>Շիրակի մարզ, ք․ Գյումրի, Ղանդիլյան փողոց 25/1</t>
  </si>
  <si>
    <t>Շիրակի մարզ, ք, Գյումրի, Սարուխանյան 1</t>
  </si>
  <si>
    <t>Շիրակի մարզ, ք․ Գյումրի, Անանիա Շիրակացու փողոց 10</t>
  </si>
  <si>
    <t>Շիրակի մարզ, Արթիկ համայնք, գ․ Սպանդարյան 18 փողոց մանկապարտեզ 3</t>
  </si>
  <si>
    <t>Շիրակի մարզ, ք․ Գյումրի, Մատնիշյան փողոց 117</t>
  </si>
  <si>
    <t>Շիրակի մարզ, ք․ Գյումրի, Գորկու փողոց 100</t>
  </si>
  <si>
    <t>Շիրակի մարզ, ք․ Գյումրի, Տեր-Գաբրելյան փողոց 64</t>
  </si>
  <si>
    <t>Շիրակի մարզ, ք․ Գյումրի, Ռուսթավելու փողոց 30</t>
  </si>
  <si>
    <t>Շիրակի մարզ, ք․ Գյումրի, Գարեգին Նժդեհի փողոց 5/10</t>
  </si>
  <si>
    <t>Սյունիքի մարզ, ք․ Սիսիան, Նար-Դոսի 2</t>
  </si>
  <si>
    <t>Սյունիքի մարզ, Գորիս, Գ.Աշոտի 40</t>
  </si>
  <si>
    <t xml:space="preserve">Սյունիքի մարզ, Գորիս, Գ.Նժդեհի / Տ / 47 </t>
  </si>
  <si>
    <t>Սյունիքի մարզ, ք․ Քաջարան, Խանջյան փ․, 4-րդ շենքի հարևանությամբ</t>
  </si>
  <si>
    <t>Սյունիքի մարզ, ք․ Սիսիան, Սիսական 39</t>
  </si>
  <si>
    <t>Սյունիքի մարզ, ք․ Կապան, Շահումյան փ 1</t>
  </si>
  <si>
    <t>Սյունիքի մարզ, ք․ Գորիս, Գ․ Աշոտի փ․, 24/4/1</t>
  </si>
  <si>
    <t>Սյունիքի մարզ, քաղաք Գորիս, Արցախյան խճ․ 4</t>
  </si>
  <si>
    <t>Սյունիքի մարզ, ք․ Կապան, Շահումյան փ․ 20/1</t>
  </si>
  <si>
    <t>Սյունիքի մարզ, Անգեղակոթ, 3 փ․, շ 5/1</t>
  </si>
  <si>
    <t>Սյունիքի մարզ, Կապան համայնք, ք․ Կապան, Բաղաբերդ 27</t>
  </si>
  <si>
    <t>Սյունիքի մարզ, ք․ Գորիս, Կոմիտասի 14</t>
  </si>
  <si>
    <t>Սյունիքի մարզ, Գորիս, Երևանյան խճ․</t>
  </si>
  <si>
    <t>Վայոց ձորի մարզ, գ․ Վերնաշեն, Սբ․ Հակոբ եկեղեցի</t>
  </si>
  <si>
    <t>Վայոց ձորի մարզ, Արենի համայնք, Արենի բնակավայր</t>
  </si>
  <si>
    <t>Վայոց ձորի մարզ, Արենի համայնք, Արփի բնակավայր</t>
  </si>
  <si>
    <t>Վայոց ձորի մարզ, Արենի համայնք,Ագարակաձոր բնակավայր, փողոց 1, շենք 3</t>
  </si>
  <si>
    <t xml:space="preserve">Վայոց ձորի մարզ, Արենի համայնք, Արենի բնակավայր </t>
  </si>
  <si>
    <t>Վայոց ձորի մարզ, Վայք համայնք, Զառիթափ բնակավայր 3/33</t>
  </si>
  <si>
    <t>Վայոց ձորի մարզ, Եղեգնաձոր համայնք, Մալիշկա   բնակավայր 1/6</t>
  </si>
  <si>
    <t>Վայոց ձորի մարզ, ք․ Եղեգնաձոր, Վ․ Համբարձումյան փ․, 1-ին նրբ․ թիվ 11</t>
  </si>
  <si>
    <t>Վայոց ձորի մարզ, ք․ Եղեգնաձոր, Սևանի 9</t>
  </si>
  <si>
    <t>Վայոց ձորի մարզ, Վայք համայնք, Ջերմուկի խճուղի 63</t>
  </si>
  <si>
    <t>Կոտայքի մարզ, գ․ Ջրվեժ, 2-րդ թաղամաս, թիվ 6/20</t>
  </si>
  <si>
    <t xml:space="preserve">ԼԻԳԱ </t>
  </si>
  <si>
    <t>14.110.00437</t>
  </si>
  <si>
    <t>04202697</t>
  </si>
  <si>
    <t xml:space="preserve">ԵՐԿՈՒ ԸՆԿԵՐ </t>
  </si>
  <si>
    <t>290.110.00426</t>
  </si>
  <si>
    <t>01821071</t>
  </si>
  <si>
    <t xml:space="preserve">ՄՐՔԱՁՈՐ </t>
  </si>
  <si>
    <t>18.110.00229</t>
  </si>
  <si>
    <t>09203335</t>
  </si>
  <si>
    <t xml:space="preserve">ՍԱՄՎԵԼ-ՄԵՍՐՈՊ </t>
  </si>
  <si>
    <t>15.110.00382</t>
  </si>
  <si>
    <t>05525823</t>
  </si>
  <si>
    <t xml:space="preserve">ԳԱՍՈՒՌ </t>
  </si>
  <si>
    <t>273.110.02953</t>
  </si>
  <si>
    <t>01538879</t>
  </si>
  <si>
    <t xml:space="preserve">ՈՍԿԵԹԵՎ </t>
  </si>
  <si>
    <t>26.110.01902</t>
  </si>
  <si>
    <t>06926317</t>
  </si>
  <si>
    <t>Լոռու մարզ, գ.Դարպաս</t>
  </si>
  <si>
    <t>Երևան, Նորագյուղ 119</t>
  </si>
  <si>
    <t>Լոռու մարզ, Վանաձոր Թումանյան 11</t>
  </si>
  <si>
    <t>Արարատի մարզ, Արտաշատ, Արարատյան խճ. Թիվ 20</t>
  </si>
  <si>
    <t>Լոռու մարզ, Վանաձոր, Գ. Լուսավորչի 40շ, 48բն</t>
  </si>
  <si>
    <t>Լոռու մարզ, Վանաձոր, Մոսկովյան 66-35</t>
  </si>
  <si>
    <t>Շիրակի մարզ, Գյումրի, Երևանյան Խճ. 25</t>
  </si>
  <si>
    <t>Շիրակի մարզ, Շիրակ, Իսահակյան, 5 Փ., Տ 17</t>
  </si>
  <si>
    <t>Շիրակի մարզ, Արթիկ, Սպանդարյան 37</t>
  </si>
  <si>
    <t>Սյունիքի մարզ, Գորիս, Մ.Մաշտոցի 28</t>
  </si>
  <si>
    <t>NN 
ը/կ</t>
  </si>
  <si>
    <t xml:space="preserve">Պետական գրանցման (հաշվառման) համարը
</t>
  </si>
  <si>
    <t xml:space="preserve">Հարկ վճարողի հաշվառման համարը
</t>
  </si>
  <si>
    <t xml:space="preserve">Գտնվելու վայրը
</t>
  </si>
  <si>
    <t>բնագավառ</t>
  </si>
  <si>
    <t>Մարզ</t>
  </si>
  <si>
    <t>Համայնք</t>
  </si>
  <si>
    <t>9</t>
  </si>
  <si>
    <t>ԱՐՄԱՎԻՐ</t>
  </si>
  <si>
    <t>Խոյ</t>
  </si>
  <si>
    <t>հողօգտագործում</t>
  </si>
  <si>
    <t>ԱՐԱԳԱԾՈՏՆ</t>
  </si>
  <si>
    <t>Ալագյազ</t>
  </si>
  <si>
    <t>Վայոց Ձոր</t>
  </si>
  <si>
    <t>Եղեգիս</t>
  </si>
  <si>
    <t>ԳԵՂԱՐՔՈՒՆԻՔ</t>
  </si>
  <si>
    <t>Վարդենիս</t>
  </si>
  <si>
    <t>ՍՅՈՒՆԻՔ</t>
  </si>
  <si>
    <t>Տաթև</t>
  </si>
  <si>
    <t>Ախուրյան</t>
  </si>
  <si>
    <t>ԼՈՌԻ</t>
  </si>
  <si>
    <t>Լոռի Բերդ</t>
  </si>
  <si>
    <t>ԿՈՏԱՅՔ</t>
  </si>
  <si>
    <t>Ակունք</t>
  </si>
  <si>
    <t xml:space="preserve">Օւբյեկտի անվանումը </t>
  </si>
  <si>
    <t>Համայնքի  (վարչ.շրջանի) ղեկավար</t>
  </si>
  <si>
    <t>Կառուցապատող</t>
  </si>
  <si>
    <t>Հեղինակ</t>
  </si>
  <si>
    <t>Փորձաքննություն</t>
  </si>
  <si>
    <t>Տեխ.հսկիչ</t>
  </si>
  <si>
    <t>Կապալառու</t>
  </si>
  <si>
    <t>Հեղինակային հսկիչ</t>
  </si>
  <si>
    <t>Ռիսկայնությունը</t>
  </si>
  <si>
    <t>Բազմաբնակարան համալիրի ստորգետնյա Ե/1 մասնաշենքի կառուցում</t>
  </si>
  <si>
    <t>Երևան, Երևան, հ․33 թաղամասի կառուցապատման սխեմայի հ․8 լոտ</t>
  </si>
  <si>
    <t>Տ․ԱՎԻՆՅԱՆ</t>
  </si>
  <si>
    <t>ՏՐԱՊԻԶՈՆ ՔՈՆՍԹՐԱՔՇՆ ՍՊԸ, ՋԻ ԷՄ ԴԵՎԵԼՈՓԵՐ ՍՊԸ</t>
  </si>
  <si>
    <t>ՆԱՐԵԿ ՍԱՐԳՍՅԱՆ ՃԱՐՏԱՐԱՊԵՏԱԿԱՆ ԱՎԵՍՏԱՆՈՑ ՍՊԸ</t>
  </si>
  <si>
    <t>ՋԱ․ՔՈՄՓՆԻ ՍՊԸ</t>
  </si>
  <si>
    <t>ՓՐՈՓԵՐԹԻ ԴԻՎԵԼՈՓՄԵՆԹ ՔԱՄՓՆԻ ՍՊԸ</t>
  </si>
  <si>
    <t>ՄԼ ՄԱՅՆԻՆԳ ՍՊԸ</t>
  </si>
  <si>
    <t>Բազմաբնակարան համալիրի ստորգետնյա Ե/2 մասնաշենք</t>
  </si>
  <si>
    <t>Երևան,  33 թաղամասի կառուցապատման սխեմայի հ․7 և հ․8 լոտեր</t>
  </si>
  <si>
    <t>Բազմաֆունկցիոնալ համալիրի կառուցում</t>
  </si>
  <si>
    <t>Երևան, 33 թաղամասի կառուցապատման սխեմայի հ․12 լոտ</t>
  </si>
  <si>
    <t>ՍԱՍՈՒՆ ՔՈՆՍԹՐԱՔՇՆ ՍՊԸ</t>
  </si>
  <si>
    <t/>
  </si>
  <si>
    <t>Բազմաֆունկցիոնալ համալիրի Ա և Բ մասնաշենքերի կառուցում</t>
  </si>
  <si>
    <t>Երևան, N 33 թաղամասի կառուցապատման սխեմայի հ․ 10 և հ․11 լոտեր</t>
  </si>
  <si>
    <t>ՄԱՆԱԶԿԵՐՏ ՔՈՆՍԹՐԱՔՇՆ ՍՊԸ</t>
  </si>
  <si>
    <t>Բազմաբնակարան բնակելի շենքի կառուցում</t>
  </si>
  <si>
    <t>Երևան, Գոհար Գասպարյան փող․ հ․11 և հ․ 9/4</t>
  </si>
  <si>
    <t>ԱՆՏԱՌԱՅԻՆ ՇԻՆ-1 ՍՊԸ</t>
  </si>
  <si>
    <t>ՄԱԼՈՆԱ ՍՊԸ</t>
  </si>
  <si>
    <t>ԱՐՏԱԳԵՐԱՏԵՍՉԱԿԱՆ ՓՈՐՁԱՔՆՆՈՒԹՅՈՒՆ ՍՊԸ</t>
  </si>
  <si>
    <t>ԱՁ ՎԱՀԱՆ ԳՐԻԳՈՐՅԱՆ</t>
  </si>
  <si>
    <t>ԱՆՏԱՌԱՅԻ ՇԻՆ ՍՊԸ</t>
  </si>
  <si>
    <t>ԱՁ ՎԱՐԴԳԵՍ ԳՐԻԳՈՐՅԱՆ</t>
  </si>
  <si>
    <t>Երևան, N33 թաղամասի կառուցապատման սխեմայի  հ․13 լոտ</t>
  </si>
  <si>
    <t>ԶԵՅԹՈՒՆ ՔՈՆՍԹՐԱՔՇՆ ՍՊԸ</t>
  </si>
  <si>
    <t>ՆԱՐԵԿ ՍԱՐԳՍՅԱՆ ՃԱՐՏԱՐԱՊԵՏԱԿԱՆ ԱՐՎԵՍՏԱՆՈՑ ՍՊԸ</t>
  </si>
  <si>
    <t>Բազմաֆունկցիոնալ բնակելի շենքի կառուցում</t>
  </si>
  <si>
    <t>Երևան, Վ․Անտառային փող․ 146/7</t>
  </si>
  <si>
    <t>Հ․ԼԱՆՏ7 ՍՊԸ</t>
  </si>
  <si>
    <t>ՉԱՓ ՍՊԸ</t>
  </si>
  <si>
    <t>ԼԱՎՈ ՍՊԸ</t>
  </si>
  <si>
    <t>Երևան, Իսրաելյան փող․41</t>
  </si>
  <si>
    <t>ԻՄՊԵՐԻԱԼ ՏՈՒՐ ՍՊԸ</t>
  </si>
  <si>
    <t>ԱՐՔԻԹԵՔԹՈՒՐԱԼ ԴԻԶԱՅՆ Ա ԵՎԱ ՍՊԸ</t>
  </si>
  <si>
    <t>ՄԱՀԳ ՍՊԸ</t>
  </si>
  <si>
    <t>Բնակելի շենքի կառուցում</t>
  </si>
  <si>
    <t>Երևան, Մ․Աբեղյան փող․ 19/1</t>
  </si>
  <si>
    <t>ՆԱՇ ԳՐՈՒՊ ՍՊԸ</t>
  </si>
  <si>
    <t>ՃԱՐԸ․ ՏԻԳՐԱՆ ԲԱՐՍԵՂՅԱՆ, ԿՈՆՍ․ ՏԻԳՐԱՆ ԽԱՉԻՅԱՆ</t>
  </si>
  <si>
    <t>ԱՁ ԱՐԹՈՒՐ ԱՐԵՋՅԱՆ</t>
  </si>
  <si>
    <t>ԲԱՂՐԱՄՅԱՆՇԻՆ ԲԲԸ</t>
  </si>
  <si>
    <t>ԵՐԱՐԽ ՍՊԸ</t>
  </si>
  <si>
    <t>Երևան, Մ․Աբեղյան փող․ հ․ 16</t>
  </si>
  <si>
    <t>Լ․ՀՈՎՀԱՆՆԻՍՅԱՆ</t>
  </si>
  <si>
    <t>ՄԱՆ ԳՐՈՒՊ ՍՊԸ</t>
  </si>
  <si>
    <t>ՆԲՅՈՒՐՈ 30 ՍՊԸ</t>
  </si>
  <si>
    <t>Երևան, Արշակունյաց պող․ 1-ին նրբ․ հ․36 հողամաս</t>
  </si>
  <si>
    <t>ԱԼՎԱՐԴ ԳՐԻԳՈՐՅԱՆ</t>
  </si>
  <si>
    <t>ՃԱՐՏ․ ԱՐՄԵՆ ՀԱՅՐԱՊԵՏՅԱՆ,   ԿՈՆՍ․ ՀՐԱՉՅԱ ՀՈՎՀԱՆՆԻՍՅԱՆ</t>
  </si>
  <si>
    <t>ԱՐՏԱԳԵՐԱՏԵՍՉԱԿԱՆ ՓՈՐՁԱՔՆՆՈՒԹՅՈՒՆ ՓԲԸ</t>
  </si>
  <si>
    <t>ԿԱՄՈՇԻՆ ՍՊԸ</t>
  </si>
  <si>
    <t>ՎԱԼԿՈ ԱՐՏ ՍՊԸ</t>
  </si>
  <si>
    <t>ՀԱՅՐԱՊԵՏՅԱՆ ՓՐՈՋԵՔԹ ՍՊԸ</t>
  </si>
  <si>
    <t>Բազմաբնակարան բնակելի տների կառուցում</t>
  </si>
  <si>
    <t>Երևան, Նորագյուղ թաղ․ 235/3</t>
  </si>
  <si>
    <t>ՌԵՆՈՎԵՅՇՆ ՓՐՈՋՈՔԹ ՄԵՆԵՋՄԵՆԹ ՔԱՄՓՆԻ ՍՊԸ</t>
  </si>
  <si>
    <t>ԱՁ ԿԱՐԵՆ ԲԱԲԱՋԱՆՅԱՆ</t>
  </si>
  <si>
    <t>ՇԻՆ—ՏԱԼԳ ՓՈՐՁԱԳԵՏ ՍՊԸ</t>
  </si>
  <si>
    <t>ԱԶՈՒՐԻՏ ՍՊԸ</t>
  </si>
  <si>
    <t>Բազմաֆունկցիոնալ համալիրի Բ մասնաշենք</t>
  </si>
  <si>
    <t>Երևան, N33 թաղ․կառուցապատման սխեմա հ․7 և հ․8 լոտեր</t>
  </si>
  <si>
    <t>ՈՒՐՄԻԱ ՔՈՆՍԹՐԱՔՇՆ ԵՎ ՋԻ ԷՄ ԴԵՎԵԼՈՓԵՐ ՍՊԸ</t>
  </si>
  <si>
    <t>ՓՐՈՓԵՐԹԻ ԴԻՎԵԼՈՓՄԵՆԹ ՔՈՄՓՆԻ ՓԲԸ</t>
  </si>
  <si>
    <t>Բազմաֆունկցիոնալ համալիրի Գ մասնաշենք</t>
  </si>
  <si>
    <t>Երևան, N33 թաղամասի կառուցապատման սխեմա հ․3, հ․6, հ․7 լոտեր</t>
  </si>
  <si>
    <t xml:space="preserve"> ՋԻ ԷՄ ԴԵՎԵԼՈՓԵՐ ՍՊԸ</t>
  </si>
  <si>
    <t>Երևան, Մ․Աբեղյան փող․ հ․ 5</t>
  </si>
  <si>
    <t>ՀՐԱՆՈՒՇ ԱՄԻՐՅԱՆ</t>
  </si>
  <si>
    <t>ՃԱՐՏԱՐԱՊԵՏԱԿԱՆ ԱՐՎԵՍՏԱՆՈՑ ԶԱԱՐՏ ՍՊԸ</t>
  </si>
  <si>
    <t>ՇԻՆԻՆԴՈՒՍՏՐԻԱ ԴՏԿ ՍՊԸ</t>
  </si>
  <si>
    <t>ԳՐԻՆ ԿՈՆՍՏՐԱԿՇՆ ՍՊԸ</t>
  </si>
  <si>
    <t>ՃԱՐՏԱՐԱՊԵԸՏԱԿԱՆ ԱՐՎԵՍՏԱՆՈՑ ԶԱԱՐՏ ՍՊԸ</t>
  </si>
  <si>
    <t>ՃԱՐՏ․ ՏԻԳՐԱՆ ԲԱՐՍԵՂՅԱՆ, ԿՈՆՍ․ ՏԻԳՐԱՆ ԽԱՉԻՅԱՆ</t>
  </si>
  <si>
    <t>Վերելակի տեղադրում՝ մուտքերի կազմակերպում</t>
  </si>
  <si>
    <t>Երևան, Մոսկովյան փող․ հ․ 3</t>
  </si>
  <si>
    <t>ՀՐԱՉՅԱ ԱՃԱՌՅԱՆ ՀԱՄԱԼՍԱՐԱՆ</t>
  </si>
  <si>
    <t>ՇՈՒՇԱՆՅԱՆ ՓՐՈՋԵՔԹ ՍՊԸ</t>
  </si>
  <si>
    <t>Ա․Ռ․Մ․ՇԻՆ ՍՊԸ</t>
  </si>
  <si>
    <t>Հասարակական նշանակության շենքի վերակառուցում և հարկերի ավելացում</t>
  </si>
  <si>
    <t>Երևան, Ամիրյան փող․ հ․ 18</t>
  </si>
  <si>
    <t>ՖՐՈՒԿՏՈՒՍ ՍՊԸ</t>
  </si>
  <si>
    <t>ԶԱԱՐՏ ՍՊԸ</t>
  </si>
  <si>
    <t>ԹԻՄ ԻՍԹԵՅԹ ՍՊԸ</t>
  </si>
  <si>
    <t>ՊԱՏԱՐՄ ՍՊԸ</t>
  </si>
  <si>
    <t>Զորավար Անդրանիկ և Հանրապետության Հրապարակ մետրոյի շահագործվող թունելների միջև ընկած երկայնական ստորգետնյա տարածք/հատված/</t>
  </si>
  <si>
    <t>Երևան, Երևանի մետրոպոլիտեն</t>
  </si>
  <si>
    <t>21.10.2022</t>
  </si>
  <si>
    <t>ՀՀ ԿԱՐԵՆ ԴԵՄԻՐՃՅԱՆԻ ԱՆՎԱՆ ԵՐԵՎԱՆԻ ՄԵՏՐՈՊՈԼԻՏԵՆ ՓԲԸ</t>
  </si>
  <si>
    <t>ԵՎՐՈՀԻԴՐՈԷՆԵՐԳՈ ՍՊԸ</t>
  </si>
  <si>
    <t>ԷՌԱ ՍՊԸ</t>
  </si>
  <si>
    <t>Հասարակական նշանակության շենքի կառուցում</t>
  </si>
  <si>
    <t>Երևան, Աբովյան փող․ 54/7 և հ․58/3</t>
  </si>
  <si>
    <t>ՈՒԱՆ ՍԻԹԻ ՊԼԱԶԱ ՍՊԸ</t>
  </si>
  <si>
    <t>ՃԱՐՏ․ ԼևՈՆ ՈՒՄԵԴՅԱՆ, ԿՈՆՍՏ․ ԼևՈՆ ՎԱՐԴԱՆՅԱՆ</t>
  </si>
  <si>
    <t>ԱՐԽԻՏԵԿՏ ՍՊԸ</t>
  </si>
  <si>
    <t>ՀԱԲՇԻՆ ՆԱԽԱԳԻԾՍՊԸ</t>
  </si>
  <si>
    <t>ՇԻՆ ԿԱՊԻՏԱԼ ՍՊԸ</t>
  </si>
  <si>
    <t>ՊՐՈՖ ԷՆԵՐՋԻ ՍՊԸ</t>
  </si>
  <si>
    <t>Բիզնես կենտրոնի կառուցում</t>
  </si>
  <si>
    <t>Երևան, Մ․Խորենացու փող․ 13 հողամաս</t>
  </si>
  <si>
    <t>16.03.2022</t>
  </si>
  <si>
    <t>ԱՐՄԱՎԻԱ ՓՐՈՓԵՐԹԻՍ ՓԲԸ</t>
  </si>
  <si>
    <t>ՖՈՒԼ-ԱՐՏ ՍՊԸ</t>
  </si>
  <si>
    <t>Կրկեսի շենքի երկրորդ փուլի կառուցում</t>
  </si>
  <si>
    <t>Երևան, Ագաթանգեղոսի փող․ հ․1</t>
  </si>
  <si>
    <t>ԵՐԵՎԱՆՅԱՆ ԿՐԿԵՍ ՍՊԸ</t>
  </si>
  <si>
    <t>ՎԵԿ ԻՆՋԻՆԻԸՐԻՆԳ ՍՊԸ</t>
  </si>
  <si>
    <t xml:space="preserve">ԱՐՏԼԱՎՈ ՍՊԸ ԱԳԵՐԱՏԵՍՉԱԿԱՆ ՓՈՐՁԱՔՆՆՈՒԹՅՈՒՆ ՓԲԸ,  </t>
  </si>
  <si>
    <t>Հայոց ցեղասպանության  հուշահամալիրի և թանգարանի/նեռարյալ վարչական շենքը/ ամրակայում, նորոգում, վերականգնում և տարածքի բարեկարգում</t>
  </si>
  <si>
    <t>Երևան, Ծիծեռնակաբերդի խճ․ 8/8</t>
  </si>
  <si>
    <t>ՀԱՅՈՑ ՑԵՂԱՍՊԱՆՈՒԹՅԱՆ  ԹԱՆԳԱՐԱՆ-ԻՆՍՏԻՏՈՒՏ ՀԻՄՆԱԴՐԱՄ ՀՄԴ</t>
  </si>
  <si>
    <t>ՀԱՅՆԱԽԱԳԻԾԲԲԸ</t>
  </si>
  <si>
    <t>ՀՀ ՆՊԱՓ ՓԲԸ</t>
  </si>
  <si>
    <t>Հասարակական նշանակության օբյեկտի կառուցում</t>
  </si>
  <si>
    <t>Երևան, Արամի փող․ հ․ 38 հողամաս</t>
  </si>
  <si>
    <t>ՔՐԻՍՏԻՆԱ ԼԵԺԱՆԿԱՅԱ, ՍՈՒՐԵՆ ՏԵՐ-ՀՈՎՍԵՓՅԱՆ</t>
  </si>
  <si>
    <t>ՀԱՐՍՆԱՁՈՐ ՍՊԸ</t>
  </si>
  <si>
    <t>ԱՁ ԳԱԳԻԿ ՂՈՒԿԱՍՅԱՆ</t>
  </si>
  <si>
    <t>ՄԱՐԶԱՆԴ ՍՊԸ</t>
  </si>
  <si>
    <t>Երևանի Հակոբ Կոջոյանի կրթահամալիր-ի ՊՈԱԿ-ի շենքի ուժեղացում, վերակառուցում և նոր մասնաշենքի իրականացում</t>
  </si>
  <si>
    <t>Երևան, Մաշտոցի պող․ հ․ 2ա</t>
  </si>
  <si>
    <t>ՀԱՅԱՍՏԱՆԻ ՏԱՐԱԾՔԱՅԻՆ ԶԱՐԳԱՑՄԱՆ ՀԻՄՆԱԴՐԱՄ</t>
  </si>
  <si>
    <t>ԱՍՔՄԵԴ ԴԻԶԱՅՆ ՍՊԸ</t>
  </si>
  <si>
    <t>Երևան, Արշակունյաց պող․ 11/4</t>
  </si>
  <si>
    <t>ՏՄ ԲԻԶՆԵՍ ԿԵՆՏՐՈՆ ՍՊԸ</t>
  </si>
  <si>
    <t>ՂՈՒԼՅԱՆ ԱՐՔԻԹԵՔԹՍ ՍՊԸ</t>
  </si>
  <si>
    <t>Հ․Ս․ՊՌՈ ՍՊԸ,    ԼԱՎՈ ՍՊԸ</t>
  </si>
  <si>
    <t>Բժշկական կենտրոնի կառուցում</t>
  </si>
  <si>
    <t>Երևան, Ձորափի փող․ 40/11</t>
  </si>
  <si>
    <t>ԼևՈՆ ԽԱՉԱՏՐՅԱՆ</t>
  </si>
  <si>
    <t>ՍՏՈՒԴԻՈ-ՏԱ ՍՊԸ</t>
  </si>
  <si>
    <t>ԱՁ ԱՐՏԱԿ ԽԱԼԱԹՅԱՆ</t>
  </si>
  <si>
    <t>ՊՐՈՖ-ԷՔՍՊԵՐՏ ՍՊԸ</t>
  </si>
  <si>
    <t>Երևան, Սոսեի հ․52/6 և հ․ 52/8</t>
  </si>
  <si>
    <t>ԱՐՍԵՆ ԱՍԼԱՆՅԱՆ</t>
  </si>
  <si>
    <t>ՃԱՐՏ․ ԲԱՐՍԵՂՅԱՆ ՏԻԳՐԱՆ, ԿՈՆՍ․ ՏԻԳՐԱՆ ԽԱՉԻՅԱՆ</t>
  </si>
  <si>
    <t>ԱՁ ԱՐԹՈՒՐ ԱԲԵԼՅԱՆ</t>
  </si>
  <si>
    <t>ԷՄՕՇԻՆ ՍՊԸ</t>
  </si>
  <si>
    <t>Երևան, Ս․Չիլոյան փող․ հ․ 18</t>
  </si>
  <si>
    <t>ՍՈԲԱ ՍՊԸ</t>
  </si>
  <si>
    <t>ԱՐԽԻՎ ՍՊԸ</t>
  </si>
  <si>
    <t>ՇԻՆ-ՏԱԼԳ ՓՈՐՁԱԳԵՏ ՍՊԸ</t>
  </si>
  <si>
    <t>Երևան, Արաբկիր 19-րդ փող․ 24</t>
  </si>
  <si>
    <t>ՏՆԱԿ ՇԻՆ ՍՊԸ</t>
  </si>
  <si>
    <t>ԿԵՏ-ԱՐՔԻԹԵՔԹ ՍՊԸ</t>
  </si>
  <si>
    <t>Բազմաբնակարան բնակելի համալիրի  կառուցում</t>
  </si>
  <si>
    <t>Երևան, Վրացական փող․ հհ․ 16/2, 16/3, 16/4</t>
  </si>
  <si>
    <t>22.04.2022</t>
  </si>
  <si>
    <t>ԷՆ ԲԻ ԱՅ ԳՐՈՒՊ և ՀՈՄՈ ԹՌԵՅԴԻՆԳ ՍՊԸ</t>
  </si>
  <si>
    <t>ՄՈՎԱՐԹ ՍՊԸ</t>
  </si>
  <si>
    <t>ՄԱՌԱ ԵՎ ԴՈՒՍՏՐԵՐ ՍՊԸ, ԼԱՎՈ ՍՊԸ</t>
  </si>
  <si>
    <t>Բնակելի թաղամասի կառուցում</t>
  </si>
  <si>
    <t>Երևան, Ն․Տիգրանյան փող․ 1-ին փակուղի 1</t>
  </si>
  <si>
    <t>ՕՐԴ ԴԵՎԵԼՈՓՄԵՆԹ ՍՊԸ</t>
  </si>
  <si>
    <t>ՆԱՐԱՐԽ ՍՊԸ</t>
  </si>
  <si>
    <t>ԿԱՊԱԼԱՌՈՒԻ ԵՐԱՇԽԱՎՈՐԱԳԻՐ</t>
  </si>
  <si>
    <t>Բազմաբնակարան բնակելի համալիրի կառուցում</t>
  </si>
  <si>
    <t>Երևան, Ադոնցի փող․ 19/19</t>
  </si>
  <si>
    <t>26.04.2022</t>
  </si>
  <si>
    <t>ՃԱՐՏՇԻՆ ՆԱԽԱԳԻԾ ԵՎ ԴԻԶԱՅՆ ՍՊԸ</t>
  </si>
  <si>
    <t>ՍԵՅՍՄԱՆՎՏԱՆԳՈՒԹՅՈՒՆ ՍՊԸ</t>
  </si>
  <si>
    <t>Երևան, Գ,Ղափանցյան փող․ 4/9</t>
  </si>
  <si>
    <t>ՋԻ ԷՄ ԴԻՎԵԼՈՓՄԵՆԹ ՍՊԸ</t>
  </si>
  <si>
    <t>ՀԱՐՈՒԹՅՈՒՆՅԱՆ ԱՐՔԻԹԵՔԹՍ ՍՊԸ</t>
  </si>
  <si>
    <t>ԱՉԽԻՏԵԿՏ ՍՊԸ</t>
  </si>
  <si>
    <t>ԱՌ ԱՐՏ ՍՊԸ</t>
  </si>
  <si>
    <t>Բազմաֆունկցիոնալ բնակելի համալիրի կառուցում</t>
  </si>
  <si>
    <t>Երևան, Ս․Մալխասյանց փող․ նրբ․ 6 հողամաս</t>
  </si>
  <si>
    <t>ԱՐՄ ԿՈՆՍՏՐԱԿՏ ՍՊԸ</t>
  </si>
  <si>
    <t>ԱՐՍԹԱ ՍՊԸ</t>
  </si>
  <si>
    <t>Երևան, Ա․Ավետիսյան փող․ հ․ 20 հողամաս</t>
  </si>
  <si>
    <t>ԷՐԻԿ և ՌՈԲԵՐՏ ՄԵԼԻՔՅԱՆՆԵՐ</t>
  </si>
  <si>
    <t>ՃԱՐՏ․ ԱՇՈՏ ԽԱՉԱՏՐՅԱՆ, ԿՈՆՍ․ ԳԵՎՈՐԳ ԲԵԶԻՐՋՅԱՆ</t>
  </si>
  <si>
    <t>Բազաբնակարան բնակելի շենքի կառոււցում</t>
  </si>
  <si>
    <t>Երևան, Աղբյուր Սերոբի փող․ հ․ 26</t>
  </si>
  <si>
    <t>ՍԻՄՈՆ ԱԿԿՈՊՅԱՆ</t>
  </si>
  <si>
    <t>ՔՅՈՒՓՐՈՋԵՔԹ ՍՊԸ</t>
  </si>
  <si>
    <t>Երևան, Ն․Զարյան փող․ հ․ 52</t>
  </si>
  <si>
    <t>ԼՈՒՍԻՆԵ ՊԵՏՐՈՍՅԱՆ</t>
  </si>
  <si>
    <t>ՀԱԲՇԻՆ ՆԱԽԱԳԻԾ ՍՊԸ</t>
  </si>
  <si>
    <t>ԾԱՄՁՈՐ ՍՊԸ</t>
  </si>
  <si>
    <t>Երևան, Հ․Էմինի փող․ 128/2 և 128-130</t>
  </si>
  <si>
    <t>ԱՐՏԱԿ ՍԱՀՐԱԴՅԱՆ, ՄԱՐԻ ՄԻՔԱԵԼՅԱՆ</t>
  </si>
  <si>
    <t>ՊՐՈՖԷՆԵՐՋԻ ՍՊԸ</t>
  </si>
  <si>
    <t>Երևան, Արաբկիր 29-րդ փող․ 1-ին նրբ․ 5</t>
  </si>
  <si>
    <t>ԱՄՏՈՇԵՆ ՍՊԸ</t>
  </si>
  <si>
    <t>ՉԱՐԲԱԽ ՍՊԸ</t>
  </si>
  <si>
    <t>Երևան, Արաբկիր 17-րդ փող․ 12</t>
  </si>
  <si>
    <t>ԿԱՐԵՆ ՌԵԶՅԱՆ, ՍԱԹԵՆԻԿ ՀԱՅՐԱՊԵՏՅԱՆ</t>
  </si>
  <si>
    <t>ԱՁ ՄՀԵՐ ՄԱՆԹԱՇՅԱՆ</t>
  </si>
  <si>
    <t>ՇԻՆԷՔՍՊՐՏ ՍՊԸ</t>
  </si>
  <si>
    <t>ԱՁ Մ․ՋԻԼԱՎՅԱՆ</t>
  </si>
  <si>
    <t>ԱՎԱՆԵՍԻ ՔԱՆՍԹՐԱՔՇՆ ՍՊԸ</t>
  </si>
  <si>
    <t>Երևան, Արաբկիր 35-րդ փող․ հ․21 և հ․ 19/1</t>
  </si>
  <si>
    <t>ԻՋԵՎԱՆԱՏՈՒՆ ՍՊԸ</t>
  </si>
  <si>
    <t>ՃԻՆԱՐ-ՉԻՆԱՐ ՍՊԸ</t>
  </si>
  <si>
    <t>ԷՔՍՊԵՐՏ ՄԵԿ ՍՊԸ, Ա․Ռ․Մ․ՇԻՆ ՍՊԸ</t>
  </si>
  <si>
    <t>Երևան, Ռ․Սևակի փող․ 30-32</t>
  </si>
  <si>
    <t>Ս․Ս․ԵՂԲԱՅՐՆԵՐ ՍՊԸ</t>
  </si>
  <si>
    <t>ԱՁ Կ․ԱԲԳԱՐՅԱՆ</t>
  </si>
  <si>
    <t>ԼԱՎՈ ՍՊԸ, ԱՐՏԱԳԵՐԱՏԵՍՉԱԿԱՆ ՓՈՐՁԱՔՆՆՈՒԹՅՈՒՆ ՍՊԸ</t>
  </si>
  <si>
    <t>ԷԼԻՊՍ ՇԻՆ ՍՊԸ</t>
  </si>
  <si>
    <t>Դ ԵՎ Ս ՔՈՆՍԹՐԱՔՇՆ ՍՊԸ</t>
  </si>
  <si>
    <t>Երևան, Ա․Երզնկյան փող․ հ․ 20</t>
  </si>
  <si>
    <t>ԼՈՒՎԻՍԹԱ ՍՊԸ</t>
  </si>
  <si>
    <t>ԷԼՄԱ ՍՊԸ</t>
  </si>
  <si>
    <t>Բազմաբնակարան բնակելի համալիրի Դ մասնաշենքի կառուցում</t>
  </si>
  <si>
    <t>Երևան, Արաբկիր 39-րդ փող․ հ․2 հ․ 1/3 և Արաբկիր 17-րդ փող․ հ․27/9</t>
  </si>
  <si>
    <t>ԱՓ ԴԵՎԵԼՈՓՄԵՆԹ ՍՊԸ</t>
  </si>
  <si>
    <t>ԷԼԵԿՏՐԻԿ ԱՐՔԻԹԵՔԹՍ ՍՊԸ</t>
  </si>
  <si>
    <t>Բազմաբնակարան բնակելի համալիրի Ե մասնաշենքի կառուցում</t>
  </si>
  <si>
    <t>Երևան, Արաբկիր 3--րդ փող․ հ․ 2, 1/3, և Արաբկիր 17-րդ փող․ 27/9</t>
  </si>
  <si>
    <t>ՏԱՄՈ—ՇԻՆ ՍՊԸ</t>
  </si>
  <si>
    <t>Ա․Ա․Բ․ՊՐՈԵԿՏ ՍՊԸ</t>
  </si>
  <si>
    <t xml:space="preserve"> -</t>
  </si>
  <si>
    <t>Երևան, Գ․Էմինի փող․ հ․ 6</t>
  </si>
  <si>
    <t>ԱՎԱՆԳԱՐՏ ԻՆՎԵՍՏ ՍՊԸ</t>
  </si>
  <si>
    <t>ՏԱՐԲԵՐԱԿ ՃԱՐՏԱՐԱՊԵՏԱԿԱՆ ԱՐՎԵՍՏԱՆՈՑ ՍՊԸ</t>
  </si>
  <si>
    <t>Բնակելի համալիրի 6-րդ հատվածամասի կառուցում</t>
  </si>
  <si>
    <t>Երևան, Ազատության պող․ 27/4</t>
  </si>
  <si>
    <t>ՄԻԿՇԻՆ ՍՊԸ</t>
  </si>
  <si>
    <t>ԷՍ ԹԻ ՍԵՐՎԻՍ ՍՊԸ</t>
  </si>
  <si>
    <t>ԷՔՍՊԵՐՏ ՄԵԿ ՍՊԸ</t>
  </si>
  <si>
    <t>Բնակելի համալիրի 7-րդ հատվածամասի կառուցում</t>
  </si>
  <si>
    <t>20.06.2022</t>
  </si>
  <si>
    <t>Բնակելի համալիրի 8-րդ հատվածամասի կառուցում</t>
  </si>
  <si>
    <t>12.12.2023</t>
  </si>
  <si>
    <t>Բնակելի համալիրի 9-րդ հատվածամասի կառուցում</t>
  </si>
  <si>
    <t>Բնակելի համալիրի 10-րդ հատվածամասի կառուցում</t>
  </si>
  <si>
    <t>Բազմաֆունցիոնալ կենտրոնի կառուցում</t>
  </si>
  <si>
    <t>Երևան, Կոմիտասի պող․ 49/9</t>
  </si>
  <si>
    <t>ՀԱՅԿ 88 ՍՊԸ</t>
  </si>
  <si>
    <t>ԻԹԱԿԷ 999 ՍՊԸ</t>
  </si>
  <si>
    <t>ԱՐՇԻՔՈՆ ՍՊԸ</t>
  </si>
  <si>
    <t>ՕՍՏ-ՇԻՆ ՍՊԸ</t>
  </si>
  <si>
    <t xml:space="preserve"> ԱՁ  Կ․ԱԲԳԱՐՅԱՆ</t>
  </si>
  <si>
    <t>Այգու վերակառուցում և հասարակական, զարգացման կենտրոնի կառուցում</t>
  </si>
  <si>
    <t>Երևան, Կոմիտասի պող․ 49/10</t>
  </si>
  <si>
    <t>ՀԱՅԿ-88 ՍՊԸ</t>
  </si>
  <si>
    <t>ԻԹԱԿԵ 999 ՍՊԸ</t>
  </si>
  <si>
    <t>ԻԹԱԿէ 999 ՍՊԸ</t>
  </si>
  <si>
    <t>Հասարակական նշանակության կառույցի կառուցում</t>
  </si>
  <si>
    <t>Երևան, Թբիլիսյան խճ․ 5/1</t>
  </si>
  <si>
    <t>ՄԱՐԻԱՄ ՄԵՆԵՄՇԼՅԱՆ, ՄԻՔԱՅԵԼ ՄԵՆԵՄՇԼՅԱՆ, ԳԱՅԱՆԵ ՄԵՆԵՄՇԼՅԱՆ</t>
  </si>
  <si>
    <t>ԱՐՏՊՐՈ ՍՊԸ</t>
  </si>
  <si>
    <t>Բազմաբնակարան բնակելի համալիրի ԽՈՒՄԲ А մասնաշենքերի կառուցում</t>
  </si>
  <si>
    <t>Երևան, Հ․Գյուրջյան փող․ 14/1</t>
  </si>
  <si>
    <t>ԳՅՈՒՐՋՅԱՆ ԱՅԳԻՆԵՐ ՍՊԸ</t>
  </si>
  <si>
    <t>ԱՐՔԻՏԵՔՏՈՒՐԱԼ ԴԻԶԱՅՆ Ա ԵՎ Ա ՍՊԸ</t>
  </si>
  <si>
    <t>ՅՈՒՆԻՔ ԽՈՐՀՐԴԱՏՎԱԿԱՆ ԽՈՒՄԲ ՍՊԸ</t>
  </si>
  <si>
    <t>ՊՐՈՖՊՐՈԵԿՏ ՍՊԸ</t>
  </si>
  <si>
    <t>Բազմաբնակարան բնակելի համալիրի ԽՈՒՄԲ B մասնաշենքերի կառուցում</t>
  </si>
  <si>
    <t>Բազմաբնակարան բնակելի համալիրի ԽՈՒՄԲ C մասնաշենքերի կառուցում</t>
  </si>
  <si>
    <t>Բազմաբնակարան բնակելի համալիրի ԽՈՒՄԲ D մասնաշենքերի կառուցում</t>
  </si>
  <si>
    <t>Բազմաբնակարան բնակելի համալիրի ԽՈՒՄԲ E մասնաշենքերի կառուցում</t>
  </si>
  <si>
    <t>Բազմաբնակարան բնակելի համալիրի ԽՈՒՄԲ F մասնաշենքերի կառուցում</t>
  </si>
  <si>
    <t>Բազմաբնակարան բնակելի համալիրի ԽՈՒՄԲ G մասնաշենքերի կառուցում</t>
  </si>
  <si>
    <t>Բազմաբնակարան բնակելի համալիրի ԽՈՒՄԲ H մասնաշենքերի կառուցում</t>
  </si>
  <si>
    <t>Բազմաբնակարան բնակելի համալիրի ԽՈՒՄԲ I մասնաշենքերի կառուցում</t>
  </si>
  <si>
    <t>Բազմաբնակարան բնակելի համալիրի ԽՈՒՄԲ J մասնաշենքերի կառուցում</t>
  </si>
  <si>
    <t>Երևան, Լվովյան փող․ հ․ 19/9 հողամաս</t>
  </si>
  <si>
    <t>ԷԿՈ ԲԻԼԴԻՆԳ ՍՊԸ</t>
  </si>
  <si>
    <t>ԳԼՈԲԱԼ ՊՐՈԵԿՏ ՍՊԸ</t>
  </si>
  <si>
    <t>ԱՐՏԱԳԵՐԱՏԵՍՉԱԿԱՆ ՓՈՐՁԱՔՆՆՈՒԹՅՈՒՆ ՓԲԸ, ԳՐԱՆԴ ՔՆԹՐՈԼ ՍՊԸ</t>
  </si>
  <si>
    <t>ԳՐԱՆԴ ՔՆԹՐՈԼ ՍՊԸ</t>
  </si>
  <si>
    <t>Երևան, Լվովյան փող․ 19/7</t>
  </si>
  <si>
    <t>ԷԼԻՏՇԻՆ ԳՐՈՒՊ ՍՊԸ</t>
  </si>
  <si>
    <t>ՍԻԻ ՍԱՅՆ ՍՊԸ</t>
  </si>
  <si>
    <t>ՄԱՌՔ ՍՊԸ</t>
  </si>
  <si>
    <t>ԱՐՊՐՈԵԿՏ ՍՊԸ</t>
  </si>
  <si>
    <t>ԳևՈՐԳՅԱՆ և ՆԵՐՍԻՍՅԱՆ ՍՊԸ</t>
  </si>
  <si>
    <t>Բազմաբնակարան բնեկլի շենքի կառուցում</t>
  </si>
  <si>
    <t>Երևան, Լվովյան փող․ հ․ 30 հողամաս</t>
  </si>
  <si>
    <t>ՄԱՍԻՎ ՀՈՄ ՍՊԸ</t>
  </si>
  <si>
    <t>ԼԱՅՆ 33 ՍՊԸ</t>
  </si>
  <si>
    <t>Երևան, Մոլդովական փող․ 49/44</t>
  </si>
  <si>
    <t>ԴԱՎԻԹ ԳԱԼՍՏՅԱՆ</t>
  </si>
  <si>
    <t>ՇԻՆ ՔՈՆԹՐՈԼ ՍՊԸ</t>
  </si>
  <si>
    <t>ՔՍ ՔՈՆՍԹՐԱՔՇՆ ՍՊԸ</t>
  </si>
  <si>
    <t>Բնակելի թաղամասի D մասնաշենքի կառուցում</t>
  </si>
  <si>
    <t>Երևան, Դավիթ Բեկի փող․ հ․ 105</t>
  </si>
  <si>
    <t>ԻԴԵԱ ԳՐՈՒՊ ՍՊԸ</t>
  </si>
  <si>
    <t>ԱՐԲԱԿ ԵՎ ՈՐԴԻՆԵՐ ՍՊԸ</t>
  </si>
  <si>
    <t>Բնակելի թաղամասի E մասնաշենքի կառուցում</t>
  </si>
  <si>
    <t>Բնակելի թաղամասի Ա և Բ մասնաշենքի կառուցում</t>
  </si>
  <si>
    <t>Բնակելի թաղամասի C  մասնաշենքի կառուցում</t>
  </si>
  <si>
    <t>Բնակելի թաղամասի F  մասնաշենքի կառուցում</t>
  </si>
  <si>
    <t>Ինժեներական քաղաքի մասնաշենքի կառուցում</t>
  </si>
  <si>
    <t>Երևան, Բագրևանդի փող․ 52/5, 52/7</t>
  </si>
  <si>
    <t>ՎԳԵՅԹ ՍՊԸ, ՎԱՐԱՐ ՓԲԸ</t>
  </si>
  <si>
    <t>ԻՍԱԻ ՍՊԸ</t>
  </si>
  <si>
    <t>ԷԼԼԻՊՍ ՇԻՆ ՍՊԸ</t>
  </si>
  <si>
    <t>Դ և Ս ՔՈՆՍԹՐԱՔՇՆ ՍՊԸ</t>
  </si>
  <si>
    <t>Կառուցում</t>
  </si>
  <si>
    <t>Երևան, Ստեփանյան փող․ հ․3 Երևանի Կ․Դեմիրճյանի անվան հ․ 139 ավագ դպրոց ՊՈԱԿ</t>
  </si>
  <si>
    <t>ՀՀ ԿԳՄՍՆ ԿՐԹԱԿԱՆ ԾՐԱԳՐԵՐԻ ԿԵՆՏՐՈՆԾԻԳ ՊԵՏԱԿԱՆ ՀԻՄՆԱՐԿ</t>
  </si>
  <si>
    <t>ԱՄԱԳ ՍՊԸ</t>
  </si>
  <si>
    <t>ՊԱՐԱՊԵՏ ՍՊԸ</t>
  </si>
  <si>
    <t>Բազմաբնակարան բնակելի տան կառուցում</t>
  </si>
  <si>
    <t>Երևան, Նորքի 13-րդ փող․ 82/4</t>
  </si>
  <si>
    <t>ՎԱՆԱՇԻՆ ՍՊԸ</t>
  </si>
  <si>
    <t>ԱՅՐ-ԴԻԶԱՅՆ ՍՊԸ</t>
  </si>
  <si>
    <t>ԱՐՏԱԳԵՐԱՏԵՍՉԱԿԱՆ ՓՈՐՁԱՔՆՆՈՒԹՅՈՒՆ ՍՊԸ,   ԼԱՎՈ ՍՊԸ</t>
  </si>
  <si>
    <t>Երևան, Ա․Արմենակյան փող․ 108/7</t>
  </si>
  <si>
    <t>ՇՈՒՇԱՆԻԿ ՀԱՐՈՒԹՅՈՒՆՅԱՆ, ԼևՈՆ ՀԱՐՈՒԹՅՈՒՆՅԱՆ</t>
  </si>
  <si>
    <t>Ա41 ՊՐՈՋԵՔԹ ՍՊԸ</t>
  </si>
  <si>
    <t>Երևան, Նորքի 17-րդ փող․ 25/9</t>
  </si>
  <si>
    <t>ՌԱՖԱԷԼ ՍևԵՐԻՆ</t>
  </si>
  <si>
    <t>ՃԱՐՏ․ ՏԻԳՐԱՆ ՊԱԼՅԱՆ, ԿՈՆՍ․ ՌԱՖԱՅԵԼ ՉԹՉՅԱՆ</t>
  </si>
  <si>
    <t>Երևան, Գ․Հովսեփյան փող․ 38/6 հողամաս</t>
  </si>
  <si>
    <t>ԽԱԽԱՄՅԱՆ ՀԵՐԻԹԻՋ ՍՊԸ</t>
  </si>
  <si>
    <t>ՉԻՆԱՐ-ՉԻՆԱՐ ՍՊԸ</t>
  </si>
  <si>
    <t>Երևան, Գ․Հովսեփյան փող․ հ․38/10 հողամաս</t>
  </si>
  <si>
    <t>ԱՎԵՏԻՍ ԽԱԽԱՄՅԱՆ</t>
  </si>
  <si>
    <t>Երևան, Գ․Հովսեփյան փող․ 22/29 հողամաս</t>
  </si>
  <si>
    <t>ԱՍԱՇԻՆ ՍՊԸ</t>
  </si>
  <si>
    <t>ԹԻ ԷՖ ԱՐՔԻԹԵՔԹՍ ՍՊԸ</t>
  </si>
  <si>
    <t>Երևան, Գ․Հովսեփյան փող․ 58/15 և  հ․ 58/16</t>
  </si>
  <si>
    <t>ԲՈՒԼԴՈԶԵՐ ԳՐՈՒՊ ՍՊԸ</t>
  </si>
  <si>
    <t>ԴԻՆԱՄԻԿ ԿՈՆՍՏՐԱՔՇՆ ՍՊԸ</t>
  </si>
  <si>
    <t>Երևան, Գ․Հովսեփյան փող․ 38/11 հողամաս</t>
  </si>
  <si>
    <t>ԽԱԽԱՄՅԱՆ ՀԵՐԻԹԻԶ ՍՊԸ</t>
  </si>
  <si>
    <t>Երևան, Նորք թաղամաս 19/4</t>
  </si>
  <si>
    <t>ՎԱՂԱՐՇ ԵՎ ՈՐԴԻՆԵՐ ՍՊԸ</t>
  </si>
  <si>
    <t>ԱՐԱՐԷ ՍՊԸ</t>
  </si>
  <si>
    <t>Երևան, Գ․Հովսեփյան փող․ 18</t>
  </si>
  <si>
    <t>ՄԵԼԼԱԹ ԲԱՆԿ ՍՊԸ</t>
  </si>
  <si>
    <t>ԱՐԵՎԱԴԱՐՁ ՍՊԸ</t>
  </si>
  <si>
    <t>Երևան, Գ․Հովսեփյան փող․ հ․ 50 հողամաս</t>
  </si>
  <si>
    <t>ԱՐԱՄ ՄԱՐԳԱՐՅԱՆ</t>
  </si>
  <si>
    <t>Երևան, Գ․Հովսեփյան փող․ 20/6</t>
  </si>
  <si>
    <t>Գ․Թ․ԲԻԼԴԻՆԳ ՍՊԸ</t>
  </si>
  <si>
    <t>ՄՈԴՈՒԼԵՔՍ ԳՐՈՒՊ ՍՊԸ</t>
  </si>
  <si>
    <t>Երևան, Գ․Հովսեփյան փող․ 64/7 հողամաս</t>
  </si>
  <si>
    <t>ՏԻԴԱ 2023 ՍՊԸ</t>
  </si>
  <si>
    <t>ՍԵՅՍՄԻԿ ՇԻՆ ՍՊԸ</t>
  </si>
  <si>
    <t>ՇԻՆՊՐՈԵԿՏ ՍՊԸ</t>
  </si>
  <si>
    <t>Երևան, Գ․Հովսեփյան փող․ 6/2</t>
  </si>
  <si>
    <t>ԱՐՏԱՎԱԶԴ ՄԻՔԱԵԼՅԱՆ</t>
  </si>
  <si>
    <t>ԱՁ ՄԿՐՏԻՉ ՀԱՐՈՒԹՅՈՒՆՅԱՆ</t>
  </si>
  <si>
    <t>Թվով 4 բազմաբնակարան բնակելի շեմնքերի կառուցում</t>
  </si>
  <si>
    <t>Երևան, Գ․Հովսեփյան փող․ 24/17</t>
  </si>
  <si>
    <t>ՍԱՀԱԼՔՈ ՍՊԸ</t>
  </si>
  <si>
    <t>ՍԹԻԼ ՓԵՆՍԻԼ ՍՊԸ</t>
  </si>
  <si>
    <t>ԱՐՏԱԳԵՐԱՏԵՍՉԱԿԱՆ ՓՈՐՁԱՔՆՆՈՒԹՅՈՒՆ ՍՊԸ,       ԼԱՎՈ ՍՊԸ</t>
  </si>
  <si>
    <t>ԱՁ ԻԶՄԻՐ ՎԱՐԴԱՆՅԱՆ</t>
  </si>
  <si>
    <t>ԱՅՐ ԴԻԶԱՅՆ ՍՊԸ</t>
  </si>
  <si>
    <t>Բազմաբնակարան բնակելիմ շենքի կառուցում</t>
  </si>
  <si>
    <t>Երևան, Գ․Հովսեփյան փող․ 62/5 հողամաս</t>
  </si>
  <si>
    <t>ՊԱՆԱՐԱՄԱ ՌԵԶԻԴԵՆՍ ՍՊԸ</t>
  </si>
  <si>
    <t>ՀԱՅՐԱՊԵՏՅԱՆ ՓՐՈՋԵՔԹՍ ՍՊԸ</t>
  </si>
  <si>
    <t>Երևան, Գ․Հովսեփյան փող․ 48/3, 48/4, 50/3</t>
  </si>
  <si>
    <t>ՄԱՈՒՆԹԱՅՆ ՊԼԱԶԱ ՍՊԸ</t>
  </si>
  <si>
    <t>ՄԱԼԽԱՍՅԱՆՇԻՆ ՍՊԸ</t>
  </si>
  <si>
    <t>Բազմաբնակարան տան կառուցում</t>
  </si>
  <si>
    <t>Երևան, Նորքի 13-րդ փող․ հ․ 82/5 հողամաս</t>
  </si>
  <si>
    <t>ՆԵՍԹ ԿԱՊԻՏԱԼ ՍՊԸ</t>
  </si>
  <si>
    <t>Ա 41 ՍՏՈՒԴԻՈ ՍՊԸ</t>
  </si>
  <si>
    <t>Ջ․Ա․ՔՈՄՓՆԻ ՍՊԸ</t>
  </si>
  <si>
    <t>Երևան, Գ․Հովսեփյան փող․ 26/15</t>
  </si>
  <si>
    <t>ԱՏՈՄ ՄԱՐՏԻՐՈՍՅԱՆ</t>
  </si>
  <si>
    <t>Մ․ԱՐԽ ՍՊԸ</t>
  </si>
  <si>
    <t>ՏԵԽ ՇԻՆ 2020 ՍՊԸ</t>
  </si>
  <si>
    <t>ԷԼԻՏ ԲԻԼԴԻՆԳՍ ՍՊԸ</t>
  </si>
  <si>
    <t>ԱՏԱՐԱՏ ՍՊԸ</t>
  </si>
  <si>
    <t>Բակելի շենքի կառուցում</t>
  </si>
  <si>
    <t>Երևան, Գ․Հովսեփյան փող․ 60/4</t>
  </si>
  <si>
    <t>ԲԻԳ-ԿԱՊԻՏԱԼՍՊԸ</t>
  </si>
  <si>
    <t>ՃԱՐՏ․ ԱՇՈՏ ՀԱՐՈՒԹՅՈՒՆՅԱՆ, ԿՈՆՍ․ ԱՖԱՅԵԼ ՄԿՐՏՉՅԱՆ</t>
  </si>
  <si>
    <t>Հյուրանոցային համալիրի կառուցում</t>
  </si>
  <si>
    <t>Երևան, Գ․Հովսեփյան փող․ 58/6</t>
  </si>
  <si>
    <t>08.06.2022</t>
  </si>
  <si>
    <t>ՎԱՆԻԿ ԱՎԱԳՅԱՆ</t>
  </si>
  <si>
    <t>ԱՌՆԻ ՍՊԸ</t>
  </si>
  <si>
    <t>Բազմաբնակարան բանելի շենքի կառուցում</t>
  </si>
  <si>
    <t>Երևան, Քուչակ թաղ․ 31/6, Ալմա-Աթայի 1/4</t>
  </si>
  <si>
    <t>ԱՅԳԵՁՈՐՍՊԸ</t>
  </si>
  <si>
    <t>ԷՔՍՊԵՐՏ ՄԵԿ ՍՊԸ, ՍԵՅՍՄԱՆՎՏԱՆԳՈՒԹՅՈՒՆ ՍՊԸ</t>
  </si>
  <si>
    <t>16960                       17063</t>
  </si>
  <si>
    <t>Բազմաբնակարան բնակելի համալիրի 1-ին մ/շ կառուցում</t>
  </si>
  <si>
    <t>Երևան, Աճառյան փող․ հ․39/22, 39/23, 39/24, 39/25</t>
  </si>
  <si>
    <t>27.10.2022</t>
  </si>
  <si>
    <t>ԱՎԱՆ ՊՉՈՋԵՔԹ ՍՊԸ</t>
  </si>
  <si>
    <t>ՎԵԿ ԻՆՋԻՆԸՐԻՆԳ ՍՊԸ</t>
  </si>
  <si>
    <t>Երևան, Ալմա-Աթայի փող․ հ․ 12</t>
  </si>
  <si>
    <t>ՄԱՐԻՆԱ ՄԻՆԱՍՅԱՆ</t>
  </si>
  <si>
    <t>ԱևՏՇԻՆՆԱԽ ՍՊԸ</t>
  </si>
  <si>
    <t>ՄԵԾՆ ԷՐԻԿ ՍՊԸ</t>
  </si>
  <si>
    <t>Բազմաբնակարան բնակելի համալիրի 3-րդ մ/շ կառուցում</t>
  </si>
  <si>
    <t>ԱՎԱՆ ՊՐՈՋԵՔԹ ՍՊԸ</t>
  </si>
  <si>
    <t>34 ՓՐՈՋԵՔԹ ՍՊԸ</t>
  </si>
  <si>
    <t>Երևան, Աշխաբադի փող․ 9/2</t>
  </si>
  <si>
    <t>ԹՈՓ ԲԻԼԴԻՆԳՍ ՍՊԸ</t>
  </si>
  <si>
    <t>ԵՐԵՎԱՆՆԱԽԱԳԻԾՍՊԸ</t>
  </si>
  <si>
    <t>ԱՂԱՅԱՆՇԻՆ ՍՊԸ</t>
  </si>
  <si>
    <t>ԱՐԹ ԻՆ ԱԲԼԻՔ ՍՊԸ</t>
  </si>
  <si>
    <t>ԵՐԵՎԱՆՆԱԽԱԳԻԾ ՍՊԸ</t>
  </si>
  <si>
    <t>Երևան, Աճառյան փող․ 37/41 հողամաս</t>
  </si>
  <si>
    <t>ՄԵԼԵՔ ՌԵԶԻԴԵՆՍ ՍՊԸ</t>
  </si>
  <si>
    <t>ԱԼՎԻԷԼ ԳՐՈՒՊ ՍՊԸ</t>
  </si>
  <si>
    <t>Երևան, Աճառյան փող․ 37/25</t>
  </si>
  <si>
    <t>ԱՎԱՆ ԿԱՊԻՏԱԼ ԿՈՆՍՏԱՐԿՇՆ ՍՊԸ</t>
  </si>
  <si>
    <t>ԱՁ ՎՐԵԺ ՍԱՐԳՍՅԱՆ</t>
  </si>
  <si>
    <t>ԷՆ ԸՆԴ ԷԼ ՍՊԸ</t>
  </si>
  <si>
    <t>Երևան, Ռուբինյանց փող․ 5/14 հողամաս</t>
  </si>
  <si>
    <t>ՌՈՒԲԵՆ ՍԻՄՈՆՅԱՆ</t>
  </si>
  <si>
    <t>Երևան, Ձոր-1 թաղ․ հ․4 հողամաս</t>
  </si>
  <si>
    <t>ԼՈՒՍԻՆԵ ԱՎԱՆԵՍՍՅԱՆ</t>
  </si>
  <si>
    <t>ՃԱՐՏ․ ՏԻԳՐԱՆ ԲԱՐՍԵՂՅԱՆ, ԿՈՆՍ․ ՄՀԵՐ ԱԶԵԶՅԱՆ</t>
  </si>
  <si>
    <t>ԼԱՎՈ ՍՊԸ, ՇԻՆՊՐՈԳՐԵՍ ՍՊԸ, ՀԱԲՇԻՆ ՆԱԽԱԳԻԾՍՊԸ, ՍԵՅՍՄԱՆՎՏԱՆԳՈՒԹՅՈՒՆ ՍՊԸ</t>
  </si>
  <si>
    <t>ՓԻՐՈՒՄՅԱՆ ՇԻՆ ՍՊԸ</t>
  </si>
  <si>
    <t>ՃԱՐՏ․ ԳևՈՐԳ ՊՈՂՈՍՅԱՆ, ԿՈՆՍ․ ԿԱՐԵՆ ՄԿՐՏՉՅԱՆ</t>
  </si>
  <si>
    <t>ԱՐՏԱԳԵՐՏԵՍՉԱԿԱՆ ՓՈՐՁԱՔՆՆՈՒԹՅՈՒՆ ՍՊԸ</t>
  </si>
  <si>
    <t>Բազմաֆունկցիոնալ շենքի կառուցում</t>
  </si>
  <si>
    <t>Երևան, Դավթաշեն 2-րդ թաղ․ 26/13 հողամաս, Տ․Պետրոսյան 81/2</t>
  </si>
  <si>
    <t>ՔՐԱՈՒԴ ԷՖՖՈՐԹ ԴԵՎԵԼՈՁՄԵՆԹ ՍՊԸ</t>
  </si>
  <si>
    <t>ԱՆՏԱՆՅԱՆ ՆԱԽԱԳԻԾ ՍՊԸ,  ԱՐՔԻԹԵՔԹՈՒՐԱԼ ԴԻԶԱՅՆ Ա և Ա ՍՊԸ</t>
  </si>
  <si>
    <t>Երևան, Անաստաս Միկոյան փող․ հ․ 107/4</t>
  </si>
  <si>
    <t>ՏՐԱՍՏՇԻՆ ՍՊԸ</t>
  </si>
  <si>
    <t>ԱՐՏԱԳԵՐԱՏԵՍՉԱԿԱՆ ՓՈՐՁԱՔՆՆՈՒԹՅՈՒՆ ՓԲԸ, ԼԱՎՈՍՊԸ</t>
  </si>
  <si>
    <t>ԷՔՍԿՈ ՍՊԸ</t>
  </si>
  <si>
    <t>ԴԸ ԷՍՔԻԶ ՃԱՐՏ․ ԱՐՎԵՍՏԱՆՈՑ</t>
  </si>
  <si>
    <t>Երևան, Դավթաշեն 1-ին թաղ․ 11/3 հողամաս</t>
  </si>
  <si>
    <t>ՇԻՆ-ՄԱՆ ՍՊԸ</t>
  </si>
  <si>
    <t>ՕՀԱՆՅԱՆ ԻՆԴԱՍԹՐԻԶ ՍՊԸ</t>
  </si>
  <si>
    <t>ԷՍ ԹԻ ՍԵՐՎՍ ՍՊԸ</t>
  </si>
  <si>
    <t>Հեղուկ գազի լիցքավորման կայանի կառուցում</t>
  </si>
  <si>
    <t>Երևան, Մելքումովի փղ․ 6/1</t>
  </si>
  <si>
    <t>10.06.2022</t>
  </si>
  <si>
    <t>ԼԻԴԻԱ ԱՎՆԱՆՅԱՆ</t>
  </si>
  <si>
    <t>Երևան, Հ․Աթոյան փող․ հ․ 40</t>
  </si>
  <si>
    <t>ՍԱՐԳԻՍ ՏԵՐ-ԵՍԱՅԱՆ</t>
  </si>
  <si>
    <t>ԶԵՎՍ ՍՏՈՒԴԻԱ ՍՊԸ</t>
  </si>
  <si>
    <t>Բազմաբնակարան բնակելի համալիրի կառուցում /1-ին փուլի 1-ին մ/շ/</t>
  </si>
  <si>
    <t>Երևան, Թ․Նազարբեկյան թաղ․ 44/3</t>
  </si>
  <si>
    <t>ԷԴՈՒԱՐԴ ՀՈՎՀԱՆՆԻՍՅԱՆ, ՍՈՒՍԱՆՆԱ ԲԱՐՍԵՂՅԱՆ</t>
  </si>
  <si>
    <t>ԱՐԽԻ-ԳՐԱՖ ՍՊԸ</t>
  </si>
  <si>
    <t>ԷԴԻ ՖԻՍ ՍՊԸ</t>
  </si>
  <si>
    <t>Երևան, Նորաշեն թաղ․ 47/5 հողամաս</t>
  </si>
  <si>
    <t>ԱՐ-ՇԻՆ ՔՈՆՍԹՐԱՔՇՆ ՍՊԸ</t>
  </si>
  <si>
    <t>ԱՐՏԱՍԳՐՈՒՊ ՍՊԸ</t>
  </si>
  <si>
    <t>Երևան, Գ․Հասրաթյան փող․ 19 շենք</t>
  </si>
  <si>
    <t>ԼԵՄԱՐ ՔՈՆՍԹԱՔՇՆ ՍՊԸ</t>
  </si>
  <si>
    <t>Հ․Ս․ՊՌՈ ՍԽՏ</t>
  </si>
  <si>
    <t>Երևան, Գ․Ջանիբեկյան փող․ հ․ 1/6</t>
  </si>
  <si>
    <t>ԳԱԶԱՎԻԿ ՍՊԸ</t>
  </si>
  <si>
    <t>ԱՌԿՈՒՍ ՍՊԸ</t>
  </si>
  <si>
    <t>ՊՐՈՄ ԳՐՈՒՊ ՍՊԸ</t>
  </si>
  <si>
    <t>Բազմաբնակարան բնակելի համալիրի կառուցում /ԲԼՈԿ 3/</t>
  </si>
  <si>
    <t>Երևան, Ա․Բաբաջանյան փող․ 42/5</t>
  </si>
  <si>
    <t>ԴԱՎԱՅԱՆ ԱՐՔԻԹԵՔԹՍ ՍՊԸ</t>
  </si>
  <si>
    <t>ՍԵՅՍՄԱՆՎՏԱՆԳՈՒԹՅՈՒՆ ՍՊԸ, ԱՐՏԱԳԵՐԱՏԵՍՉԱԿԱՆ ՓՈՐՁԱՔՆՆՈՒԹՅՈՒՆ ՓԲԸ</t>
  </si>
  <si>
    <t>Բազմաբնակարան բնակելի համալիրի կառուցում /ԲԼՈԿ 4/</t>
  </si>
  <si>
    <t>Երևան, Բաբաջանյան փող․ 111/1</t>
  </si>
  <si>
    <t>ՏՈՒՆ ՇԻՆ ՍՊԸ</t>
  </si>
  <si>
    <t>ԱՁ Կ․ՊԱՏՐԻԿՅԱՆ</t>
  </si>
  <si>
    <t>ԱՂԱՅԱՆ ՇԻՆ ՍՊԸ</t>
  </si>
  <si>
    <t>ՄԱՍՏԵՐ ԳՐՈՒՊ ՍՊԸ</t>
  </si>
  <si>
    <t>Երևան, Լենինգրադյան փող․ 23/23</t>
  </si>
  <si>
    <t>ՆՈՅ ՌԵԶԻԴԵՆՍ ՍՊԸ</t>
  </si>
  <si>
    <t>ՄԼԼ ԷՆԴԱՍԹՐԻԱԼ ՍՊԸ</t>
  </si>
  <si>
    <t>Բնակելի և հասարակական շենքերով թաղամասի հ,7 մասնաշենքի կառուցում</t>
  </si>
  <si>
    <t>Երևան, Մոնթե Մելքոնյան փող․ հ․ 44</t>
  </si>
  <si>
    <t>ԵՐևԱՆԻ ՊԵՏԱԿԱՆ ՀԱՄԱԼՍԱՐԱՆԻ ՇՐՋԱՆԱՎԱՉՏՆԵՐԻ ՄԻԱՎՈՐՈՒՄ ՀԱՍԱՐԱԿԱԿԱՆ ԿԱԶՄԱԿԵՐՊՈՒԹՅՈՒՆ</t>
  </si>
  <si>
    <t>ՍԵՅՍՄԱՆՎՏԱՆԳՈՒԹՅՈՒՆ ՍՊԸ,  ԱՐՏԱԳԵՐԱՏԵՍՉԱԿԱՆ ՓՈՐՁԱՔՆՆՈՒԹՅՈՒՆ ՍՊԸ</t>
  </si>
  <si>
    <t>Երևան, Ծիծեռնակաբերդի խճ․ 11/1</t>
  </si>
  <si>
    <t>ՏՄ ԹԱՈՒԵՌ ՍՊԸ</t>
  </si>
  <si>
    <t>ԲՅՈՒՐՈ 30 ՍՊԸ</t>
  </si>
  <si>
    <t>Երևան, Զորավար Անդրանիկի փող 121/6</t>
  </si>
  <si>
    <t>ՃԱՐՏ․ ՄԱՐԻՆԵ ՊՈՂՈՍՅԱՆ,  ԿՈՆՍ․ ԿԱՐԵՆ ՄԿՐՏՉՅԱՆ</t>
  </si>
  <si>
    <t>Հիվանդանոցայի համալիրի եռահարկ մասնաշենքի վերնահարկի կառուցում</t>
  </si>
  <si>
    <t>Երևան, Դ․Վարուժանի ող․ հ․ 28/1</t>
  </si>
  <si>
    <t>ՆԱՏԱԼԻ ՖԱՐՄ ՍՊԸ</t>
  </si>
  <si>
    <t>ԱՆԱՐՉ ՍՊԸ</t>
  </si>
  <si>
    <t>ՇԻՆ-ՏԱԼԳ ՓՈՐՁԱԳԵՏ Ա․Ռ․Մ․ՇԻՆ ՍՊԸ</t>
  </si>
  <si>
    <t>Երևան, Վարշավյան փող․ 79</t>
  </si>
  <si>
    <t>ԽՈՐԵՆ ՖԻԴԱՆՅԱՆ</t>
  </si>
  <si>
    <t>ՄԻՌՈԱՐ ՍՊԸ</t>
  </si>
  <si>
    <t>ՀԱԴԷԿ ՍՊԸ</t>
  </si>
  <si>
    <t>ՀԱՐԴՆԱՁՈՐ ՍՊԸ</t>
  </si>
  <si>
    <t>ՄԻՌՔԱՐ ՍՊԸ</t>
  </si>
  <si>
    <t>Երևան, Ն․Գոգոլի փող․ 12,14</t>
  </si>
  <si>
    <t>Ա ԿԱՊԻՏԱԼ ՍՊԸ</t>
  </si>
  <si>
    <t>ԱՐԽԻՄՈԴՈՒԼ ՍՊԸ</t>
  </si>
  <si>
    <t>ԱՁ Վ․ՍԱՐԳՍՅԱՆ</t>
  </si>
  <si>
    <t>4Ա ԿԱՊԻՏԱԼ ՍՊԸ</t>
  </si>
  <si>
    <t>Երևան, Քանաքեռցու փող․ 141/3</t>
  </si>
  <si>
    <t>ՕՊՏԻՄԱԼ ՔՈՆՍԹՐԱՔՇՆ ՍՊԸ</t>
  </si>
  <si>
    <t>ՃԱՐՏ․ ՑՈԼԱԿ ՄՀԵՐՅԱՆ, ԿՈՆՍ․ ՀՐԱՉՅԱ ՀՈՎՀԱՆՆԻՍՅԱՆ</t>
  </si>
  <si>
    <t>Երևան, Մ․Ֆրունզեի փող․ հ․ 14 հողամաս</t>
  </si>
  <si>
    <t>ՌԵՄ ԳՐՈՒՊ ՍՊԸ</t>
  </si>
  <si>
    <t>ԿԱՆՈՆ ԱՐԵԱ ՍՊԸ</t>
  </si>
  <si>
    <t>ԲԱԳԱՐԱՆԻ ԲԱՐԻՔ ՓԲԸ</t>
  </si>
  <si>
    <t>Բենզալցակայանի կառուցում</t>
  </si>
  <si>
    <t>Երևան, Արտաշատի խճ․ 53/1</t>
  </si>
  <si>
    <t>ՍՈՒՍԱՆՆԱ ՊԵՏՐՈՍՅԱՆ</t>
  </si>
  <si>
    <t>Հ․ԱՐԱՄՅԱՆ ՍՊԸ</t>
  </si>
  <si>
    <t>Երկու ստորգետնյա և յոթ վերգետնյա հարկերով բնակելի համալիրի կառուցում</t>
  </si>
  <si>
    <t>Հ․ՎԱՐԴԱՆՅԱՆ</t>
  </si>
  <si>
    <t>ԿԱՌԼԵՆԱ ՇԻՆ ՍՊԸ</t>
  </si>
  <si>
    <t>ՄԱԼՈՆԱ,                      ԴԸ ԷՍՔԻԶ,                ՊՐՈՖ-ԷՔՍՊԵՐՏ, ԷՅՉ-Ի-ԷՅ,                  ՄԿՌԴ ՆԱԽԱԳԾՈՒՄ ՍՊԸ</t>
  </si>
  <si>
    <t>ԱՐՏԱԳԵՐԱՏԵՍՉԱԿԱՆ ՓՈՐՁԱՔՆՆՈՒԹՅՈՒՆ ՍՊԸ, ՍԵՅՍՄԱՆՎՏԱՆԳՈՒԹՅՈՒՆ ՍՊԸ</t>
  </si>
  <si>
    <t>ՏԻԳԱ ՇԻՆ ՍՊԸ</t>
  </si>
  <si>
    <t>ԴԸ ԷՍՔԻԶ</t>
  </si>
  <si>
    <t>Գոյություն ունեցող կիսակառույց բազմաբնակարան բնակելի շենքի վերակառուցում</t>
  </si>
  <si>
    <t>Ս․ՄԻՔԱՅԵԼՅԱՆ</t>
  </si>
  <si>
    <t>ԱՐՄ-ՇԻՆ ՔՈՆՍԹՐԱՔՇՆ ՍՊԸ</t>
  </si>
  <si>
    <t>Է․ԲԱԲԱՅԱՆ</t>
  </si>
  <si>
    <t>ՀՈՒՍԱԼԻ ՏՆԱԿ ՍՊԸ</t>
  </si>
  <si>
    <t>ԿԱՐՊԵՏ ԴԻԶԱՅՆ ՍՊԸ</t>
  </si>
  <si>
    <t>ՀՀ ՔԿ</t>
  </si>
  <si>
    <t>17.05.2024</t>
  </si>
  <si>
    <t>ԷԼԻՏ ՓՐՈՋԵՔԹ ԳՐՈՒՊ ՍՊԸ</t>
  </si>
  <si>
    <t>ԷԼԻՏ ՊՌՈՋԵՔԹ ՍՊԸ</t>
  </si>
  <si>
    <t xml:space="preserve">ՀՀ ՔԿ </t>
  </si>
  <si>
    <t>ՄՈՎՍԵՍ ՇԻՆԱՐԱՐ ՍՊԸ</t>
  </si>
  <si>
    <t>ՄԱՐՍԵԼ ԱՐԶՈՒՄԱՆՅԱՆ</t>
  </si>
  <si>
    <t>ԱՐՔԻԹԵՔԹՈՒՐԱԼ ԴԻԶԱՅՆ Ա ԵՎ Ա ՍՊԸ</t>
  </si>
  <si>
    <t>Բազմաֆունկցիոնալ բնակելի շենքի․եր/ կառուցում</t>
  </si>
  <si>
    <t>ՆԱԶԱՐՅԱՆ ԳՐՈՒՊ ՍՊԸ</t>
  </si>
  <si>
    <t>ԱՆՏՈՆՅԱՆ ՆԱԽԱԳԻԾ ՍՊԸ</t>
  </si>
  <si>
    <t>ՀԱՄԱԼԻՐ ՓՈՐՁ․</t>
  </si>
  <si>
    <t>Բնակելի համալիրի կառուցում</t>
  </si>
  <si>
    <t>Դ․Ա․Գ․ ՔԸՆՍԹՐԱՔՇՆ ՍՊԸ</t>
  </si>
  <si>
    <t>ԱՆԻ ՄԵԼԻՔՅԱՆ</t>
  </si>
  <si>
    <t>ԴԻ ՋԻ ԷՅ ՔԸՆՍԹՐԱՔՇՆ ՍՊԸ</t>
  </si>
  <si>
    <t>ՌԵՖՈՐՄ ՍՊԸ</t>
  </si>
  <si>
    <t>ԷԿՈ ԱԳՐՈ ՍՊԸ</t>
  </si>
  <si>
    <t>ՏԱՐԲԵՐԱԿ ՃԱՐՏԱՐԱՊԵՏԱԿԱՆ ԱՐՎԵՍՏԱՆՈՑ</t>
  </si>
  <si>
    <t>Դ․ԶԱՐՈՅՆ</t>
  </si>
  <si>
    <t>Բնակելի տան վերակառուցում</t>
  </si>
  <si>
    <t>ՎԱՐԴԻԹԵՐ ՍՈՒՔԻԱՍՅԱՆ, ԳևՈՐԳ, ԳԵՂԱՄ ՀԱՐՈՒԹՅՈՒՆՅԱՆՆԵՐ</t>
  </si>
  <si>
    <t>Բազմաֆունկցիոնալ բազմաբնակարան բնակելի համալիրի կառուցում</t>
  </si>
  <si>
    <t>ՄԻԼՈՆ ՄԱՅՆԻՆԳ ՍՊԸ</t>
  </si>
  <si>
    <t>ԷԼԻՏ ՊՐՈՋԵՔՏ ՍՊԸ</t>
  </si>
  <si>
    <t>ՀԱՄԱԼԻՐ ՓՈՐՁԱՔՆՆՈՒԹՅՈՒՆ</t>
  </si>
  <si>
    <t>Բազմաբնակարան բնակելի  11 շենքերից առաջին փուլում 16 վերգետնյա և 2 ստորգետնյա հարկով մեկ բազմաբնակարան բնակելի շենքի կառուցում</t>
  </si>
  <si>
    <t>Հ․ՌՈՒԲԵՆՅԱՆ</t>
  </si>
  <si>
    <t>ԴԱԲԼ ՎԻ ՔՈՆՍԹՐԱՔԹ ՍՊԸ</t>
  </si>
  <si>
    <t>ՀԱԼԴԻ ՔՈՆՍԱԼԹ ՍՊԸ</t>
  </si>
  <si>
    <t>ՇԱՀԵՆ ՀԱԿՈԲՋԱՆՅԱՆ</t>
  </si>
  <si>
    <t>ՉԱՐԲԱԽ ՓԲԸ</t>
  </si>
  <si>
    <t>Հրազդանի հ․2 հիմնական դպրոցի կառուցում</t>
  </si>
  <si>
    <t>ՀՏԶՀ</t>
  </si>
  <si>
    <t>ՆՕՄ ՊՐՈԵԿՏ ՍՊԸ, ԱՐԲԱԿ ԵՎ ՈՐԴԻՆԵՐ ՍՊԸ</t>
  </si>
  <si>
    <t>Նախադպրոցական ուսումնական հաստատության/մանկապարտեզ/ շենքի վերակառուցում</t>
  </si>
  <si>
    <t>ԱԲՈՎԱՆԻ ՀԱՄԱՅՆՔԱՊԵՏԱՐԱՆ</t>
  </si>
  <si>
    <t>ՇԻՆ-ԿՈՄՖՈՐՏ ՍՊԸ</t>
  </si>
  <si>
    <t>ՇԻՆ-ՍՏՐՈՅ ՀԱՈՒՍ ՍՊԸ</t>
  </si>
  <si>
    <t>Բնակելի տունը որպես բազմաբնակարան բնակելի շենքի վերակառուցում</t>
  </si>
  <si>
    <t>ՎԱՐՈՒԺԱՆ ՀԱՅՐԱՊԵՏՅԱՆ</t>
  </si>
  <si>
    <t>ՇԱՄԻԴ ՇԱՔԵՐԻ, ՍԱՅԻԴ ՇԱՔԵՐԻ</t>
  </si>
  <si>
    <t>Անավարտ շինությունը բազմաբնակարան բնակելի շենքի վերակառուցում</t>
  </si>
  <si>
    <t>ԳՐԻԳՈՐ ԽԱՃՉԱՏՐՅԱՆ</t>
  </si>
  <si>
    <t>ԷՅ ԷՅՉ ԱՐՔԻԹԵՔՉԵՐ ՍՊԸ</t>
  </si>
  <si>
    <t>Գ․ՄԱԹևՈՍՅԱՆ</t>
  </si>
  <si>
    <t>ՄԱՆ ԻՆՎԵՍՏ ԳՐՈՒՊ ՍՊԸ</t>
  </si>
  <si>
    <t>ԱՁ ԱՐՏՎԻՆ ՄԱՐԳԱՐՅԱՆ</t>
  </si>
  <si>
    <t>Գ․ՄԱԹԵՎՈՍՅԱՆ</t>
  </si>
  <si>
    <t>Բազմաբնակարան բնակելի շենքի և պարսպի կառուցում</t>
  </si>
  <si>
    <t>ԿԱՐԵՆ ԳԱԼՍՏՅԱՆ</t>
  </si>
  <si>
    <t>Ռ ԱՐՔԻԹԵՔԹՍ ՍՊԸ</t>
  </si>
  <si>
    <t>ԲԼՅՈՒ ՍԱՅ ՔՈՆՍԹՐԱՔՇՆ ՍՊԸ</t>
  </si>
  <si>
    <t>Բնակելի շենքի և պարսպի կառուցում</t>
  </si>
  <si>
    <t>ԷՅԹԻԷՅ ԴԵՎԵԼՈՓՄԵՆԹՍ ՍՊԸ</t>
  </si>
  <si>
    <t>Արտադրամասի կառուցում</t>
  </si>
  <si>
    <t>ԼԻԱ ՀԱԿՈԲՅԱՆ</t>
  </si>
  <si>
    <t>Նոր բազմաբնակարան շենքերի կառուցում չորս հարկանի, թվով 5 շենք</t>
  </si>
  <si>
    <t>ՀՀ Արմավիրի մարզ, Մեծամոր համայնք, Մեծամոր բնակավայր 3-րդ թաղ․ 36-1/1 հողամաս</t>
  </si>
  <si>
    <t>Վ․ԽԱՉԱՏՐՅԱՆ</t>
  </si>
  <si>
    <t>ՄՈԴԵՌՆԻԶՄ ՍՊԸ</t>
  </si>
  <si>
    <t>ԻՆԺԵՆԵՐԻՆԳ ԳՐՈՒՊ ՍՊԸ</t>
  </si>
  <si>
    <t>Երկու ստորգետնյա և 10 վերգետնյա հարկերով բազմաֆունկցիոնալ բազմաբնակարան բնակելի համալիրի կառուցում</t>
  </si>
  <si>
    <t>ՀՀ Արմավիրի մարզ, Վաղարշապատ համայնք, ք․Էջմիածին, Սուրբ Մ․Մաշտոցի փող․ 1/2</t>
  </si>
  <si>
    <t>Դ․ԳԱՍՊԱՐՅԱՆ</t>
  </si>
  <si>
    <t>ԱՎԱ ԳՐԱՆԻՏ ՓԲԸ</t>
  </si>
  <si>
    <t>ՀԱՇ 2Օ ՓՐՈՋԵՔԹ ՍՊԸ</t>
  </si>
  <si>
    <t>ԱՐՏԱԳԵՐԱՏԵՍՉԱԿԱՆ ՓՈՐՁԱՔՄՆՆՈՒԹՅՈՒՆ ՓԲԸ</t>
  </si>
  <si>
    <t xml:space="preserve">Բազմաբնակարան բնակելի շենքի կառուցում </t>
  </si>
  <si>
    <t>ՀՀ Արմավիրի մարզ, Վաղարշապատ համայնք, ք․Էջմիածին, Ս․Ալավերդյան փող․ հ․ 6 /04-002-0097-0045/</t>
  </si>
  <si>
    <t>ԲՆԱԿԵԼԻ ՀԱՄԱԼԻՐ ԱՐՏԻՄԵԴ ՍՊԸ</t>
  </si>
  <si>
    <t>ՄԻԴԻՍ ՍՊԸ</t>
  </si>
  <si>
    <t>ԱՐՏԱԳԵՐԱՏԵՍՉԱԿԱՆ ՁՓՈՐՁԱՔՆՆՈՒԹՅՈՒՆ ՓԲԸ</t>
  </si>
  <si>
    <t>ԹԻՋԻԴ ՍՊԸ</t>
  </si>
  <si>
    <t>ՆԱՎԱՍԱՐԴ ՇԻՆԱՐԱՐ ՍՊԸ</t>
  </si>
  <si>
    <t>Բազմաբնակարան շենքի կառուցում Ա շենքի Ա մասնաշենքի կառուցում/</t>
  </si>
  <si>
    <t>ՀՀ Արմավիրի մարզ, Վաղարշապատ համայնք, ք․Էջմիածին, Կարճիկյան փող․ 1 /04-002-0874-0004/</t>
  </si>
  <si>
    <t>ԵՌՅԱԿ ԿԱՊԻՏԱԼ ՍՊԸ</t>
  </si>
  <si>
    <t>ՄԻԴԻՍ ՃԱՐՏԱՐԱՊԵՏԱԿԱՆ ԱՐՎԵՍՏԱՆՈՑ ՍՊԸ</t>
  </si>
  <si>
    <t>ԼԻՄ ՍՊԸ</t>
  </si>
  <si>
    <t>ԱՐԵԳ ՍՏՐՈՅ ՍՊԸ</t>
  </si>
  <si>
    <t>Մանկապարտեզի կառուցում</t>
  </si>
  <si>
    <t>ՀՀ Արմավիրի մարզ, Արաքս համայնք, Ակնաշեն բնակավայր</t>
  </si>
  <si>
    <t>Ղ․ՂԱԶԱՐՅԱՆ</t>
  </si>
  <si>
    <t>ԻՆՏԵՐԷՆԵՐԳԻԱ ՍՊԸ</t>
  </si>
  <si>
    <t>Եռահարկ, նկուղային և տեխնիկական հարկերով շինության վերակառուցում</t>
  </si>
  <si>
    <t>ՀՀ Արմավիրի մարզ, Վաղարշապատ համայնք, ք․Էջմիածին, Տիգրան Մեծի փող․ 18ա/1</t>
  </si>
  <si>
    <t>ՀՀ ԱՆԱՌՈՂՋԱՊԱՀՈՒԹՅԱՆ ԾՐԱԳՐԵՐԻ ԻՐԱԿԱՆԱՑՄԱՆ ԳՐԱՍԵՆՅԱԿ</t>
  </si>
  <si>
    <t>ԱՐՈՍԱ ՍՊԸ</t>
  </si>
  <si>
    <t>ՍՈՒՐԳԵՎ ՍՊԸ</t>
  </si>
  <si>
    <t>ԳևՈՐԳՅԱՆ ԵՎ ՆԵՐՍԻՍՅԱՆ ՍՊԸ</t>
  </si>
  <si>
    <t>Մանկապարտեզի կառուցում և հարակից տարածքի բարեկարգում</t>
  </si>
  <si>
    <t>ՀՀ Արմավիրի մարզ, Մեծամոր համայնք, գ․Շենավան 7-րդ փող․ 10</t>
  </si>
  <si>
    <t>ՄԵԾԱՄՈՐԻ ՀԱՄԱՅՆՔԱՊԵՏԱՐԱՆ</t>
  </si>
  <si>
    <t>ԿԱՊԻՏԱԼ ՓՐՈՋԵՔԹ ՍՊԸ</t>
  </si>
  <si>
    <t>Վաղարշապատի Մովսես Խորենացու անվան հ․10 ավագ դպրոց ՊՈԱԿ-ի գոյություն ունեցող շենք շինությունների քանդում և նոր ուսումնական մասնաշենքերի և օժանդակ շինությունների կառուցում</t>
  </si>
  <si>
    <t>ՀՀ Արմավիրի մարզ, Վաղարշապատ համայնք, ք․Էջմիածին, Զվարթնոց թաղ․ Տեր-Գաբրիելյան փող․ հ․ 20 /04-002-0812-0001/</t>
  </si>
  <si>
    <t>ԱՐԱՄ ՄԿՐՏՉՅԱՆ</t>
  </si>
  <si>
    <t>ՀԱԶԱՐԱՇԵՆ ՍՊԸ</t>
  </si>
  <si>
    <t>Առկա կիսակառույց մշակույթի տան շենքի վերակառուցում բժշկական կենտրոնի</t>
  </si>
  <si>
    <t>ՀՀ Արմավիրի մարզ, Մեծամոր համայնք, Մեծամոր բնակավայր 1-ին թաղ․ 10/3 հողամաս</t>
  </si>
  <si>
    <t>ՀԱՅՐԻԿ ՍԱՐԳՍՅԱՆ</t>
  </si>
  <si>
    <t>ՆՇԱՆ ԵՎ ՈՐԴԻՆԵՐ ՍՊԸ</t>
  </si>
  <si>
    <t>Մսուր-մանկապարտեզի շենքի հին դռների, պատուհանների, տանիքի փոխարինում նորով և ջեռուցման համակարգի կառուցում</t>
  </si>
  <si>
    <t>ՀՀ Արմավիրի մարզ, Արմավիր համայնք, ք․Արմավիր, Թիվ 5 մսուր-մանկապարտեզ ՀՈԱԿ</t>
  </si>
  <si>
    <t>Դ․ԽՈՒԴԱԹՅԱՆ</t>
  </si>
  <si>
    <t>ԱՐՄԱՎԻՐԻ ՀԱՄԱՅՆՔԱՊԵՏԱՐԱՆ</t>
  </si>
  <si>
    <t>ԱՐՏ ՆԱԽԱԳԻԾՍՊԸ</t>
  </si>
  <si>
    <t>Երկհարկանի հասարակական նշանակության շինության վերակառուցում բնակելի շենքի և երրորդ հարկի ավելացում</t>
  </si>
  <si>
    <t>ՀՀ Արմավիրի մարզ, Վաղարշապատ համայնք, ք․Էջմիածին, Արագածի թաղ․ 7բ շենք, հ․ 1/1 /04-002-0822-0059/</t>
  </si>
  <si>
    <t>ՌԻՄԱ ՀԱՄԱԶԱՍՊՅԱՆ</t>
  </si>
  <si>
    <t>ՇԻԴԵՐՇԻՆ ՍՊԸ</t>
  </si>
  <si>
    <t>Բազմաֆունկցիոնալ ավտոտեխսպասարկման կետի և ավտոպահեստամասերի վաճառասրահի կառուցում</t>
  </si>
  <si>
    <t>ՀՀ Արմավիրի մարզ, Փարաքար համայնք, գ․Պտղունք, Երևան-Էջմիածին խճ․ 22 /04-082-0062-0009/</t>
  </si>
  <si>
    <t>Դ․ՄԻՆԱՍՅԱՆ</t>
  </si>
  <si>
    <t>ՀՈՎՍԵՓ ՔՈՔՉՅԱՆ</t>
  </si>
  <si>
    <t>Խմելու ջրամատակարարման ցանցի կառուցում</t>
  </si>
  <si>
    <t>ՀՀ Արմավիրի մարզ, Մեծամոր համայնք, Բամբակաշատ բնակավայր</t>
  </si>
  <si>
    <t>ԱՍՏՂԻԿ-ՆԱՐԻՆԵ ՍՊԸ</t>
  </si>
  <si>
    <t>ԱՐՄԱՆ-ԵՐԵՄ ՍՊԸ</t>
  </si>
  <si>
    <t>Առկա ռեստորանային համալիրի մեկ հատվածի երկրորդ հարկում առանձասենյակների կառուցում</t>
  </si>
  <si>
    <t>ՀՀ Արմավիրի մարզ, Մեծամոր համայնք, Նորապատ բնակավայր 4-րդ փող․ 9/1 հողամաս</t>
  </si>
  <si>
    <t>ՎԻԳԵՆ ԿՈՒՐԵՂՅԱՆ</t>
  </si>
  <si>
    <t>ԻՎԱՆՅԱՆ ԳՐՈՒՊ ՍՊԸ</t>
  </si>
  <si>
    <t>Գայի միջնակարգ դպրոց ՊՈԱԿ-ի մարզադահլիճի, հանդերձարանների և կից սենյակների վերանբորոգում</t>
  </si>
  <si>
    <t>ՀՀ Արմավիրի մարզ, Արաքս համայնք,, Գայի միջնակարգ դպրոց ՊՈԱԿ</t>
  </si>
  <si>
    <t>ԱՐԱՔՍԻ ՀԱՄԱՅՆՔԱՊԵՏԱՐԱՆ</t>
  </si>
  <si>
    <t>ԳԱՀԳԱԹ ՍՊԸ</t>
  </si>
  <si>
    <t>ԱՐՄԼԵՎՆԱԽԱԳԻԾ ՍՊԸ</t>
  </si>
  <si>
    <t>ԱՁ ՂՈՒԿԱՍ ՍԱՐԳՍՅԱՆ</t>
  </si>
  <si>
    <t>ՆՈՒՐՍԵՐ ՇԻՆ ՍՊԸ</t>
  </si>
  <si>
    <t>Կիսակառույց շինության վերակառուցում սգո սրահի, ընդլայնում և պարսպի կառուցում</t>
  </si>
  <si>
    <t>ՀՀ Արմավիրի մարզ, Վաղարշապատ համայնք, ք․Էջմիածին,Ծաղկունքի խճ․ հ․5 /04-002-056-0013/</t>
  </si>
  <si>
    <t>ՌՈՒԲԻՆԱ-1 ՍՊԸ</t>
  </si>
  <si>
    <t>ՍԵՅՍՄՇԻՆ ՍՊԸ</t>
  </si>
  <si>
    <t>ԿՈՆՍՏՐՈՒԿՏՈՐ ՇԻՆ ՍՊԸ</t>
  </si>
  <si>
    <t>ՆՇԱՆ և ՈՐԴԻՆԵՐ ՍՊԸ</t>
  </si>
  <si>
    <t>Արտադրամասի և պարսպի կառուցում</t>
  </si>
  <si>
    <t>ՀՀ Արմավիրի մարզ, Վաղարշապատ համայնք, ք․Էջմիածին, Էջմիածին-Մաչգաչա խճ․ 5/3</t>
  </si>
  <si>
    <t>ԳՐԻԳՈՐ ՍԱՐԳՍՅԱՆ</t>
  </si>
  <si>
    <t>ԼԻԴԵՐՇԻՆ ՍՊԸ</t>
  </si>
  <si>
    <t>ՔՈԱՖ Երեխայի և ընտանիքի կենտրոնի կառուցում</t>
  </si>
  <si>
    <t>ՀՀ Արմավիրի մարզ, Արմավիր համայնք, գ․Մյասնիկյան հ․2 հողամաս</t>
  </si>
  <si>
    <t>ՀԱՅԱՍՏԱՆԻ ՄԱՆՈՒԿՆԵՐ ԲԱՐԵԳՈՐԾԱԿԱՆ ՀԻՄՆԱԴՐԱՄ ՀՄԴ</t>
  </si>
  <si>
    <t>ԴԱԱՓ ՍՊԸ</t>
  </si>
  <si>
    <t>Հասարակական նշանակության օբյեկտի /մինչև 200 տեղով հանդիսությունների դահլիճի և օժանդակ շինություններ/ կառուցում</t>
  </si>
  <si>
    <t>ՀՀ Արմավիրի մարզ, Վաղարշապատ համայնք, ք․Էջմիածին, Իսի Լե Մուլինոյի փող․ հ․ 20/2</t>
  </si>
  <si>
    <t>ԱՆՏԱՌԱՅԻՆ ԳԵՂԵՑԿՈՒՀԻ ՍՊԸ</t>
  </si>
  <si>
    <t>Երկհարկանի հյուրանոցային համալիրի կառուցում</t>
  </si>
  <si>
    <t>ՀՀ Արմավիրի մարզ, Մեծամոր համայնք, Մեծամոր բնակավայր 4-րդ թաղ․ 4/51</t>
  </si>
  <si>
    <t>Է․ՀՈՎՀԱՆՆԻՍՅԱՆ</t>
  </si>
  <si>
    <t>ԱԼԲԵՐՏ ՄՆՋՈՅԱՆ</t>
  </si>
  <si>
    <t>ՆՈՐԱՅՐ ԵՎ ԸՆԿԵՐՆԵՐ ՍՊԸ</t>
  </si>
  <si>
    <t>ՀԱՐՄԱՔՍ ՍՊԸ</t>
  </si>
  <si>
    <t>Առևտրի սրահի ֆորումների սրահի և գրասենյակային տարածքների կառուցում</t>
  </si>
  <si>
    <t>ՀՀ Արմավիրի մարզ, ք․Արմավիր, Բաղրամյան 16</t>
  </si>
  <si>
    <t>Վ․ՍԱՐԳՍՅԱՆ</t>
  </si>
  <si>
    <t>ԱԻԴԱ ԽԱՉԻԿՅԱՆ</t>
  </si>
  <si>
    <t>Երեք հարկանի շինության կառուցում</t>
  </si>
  <si>
    <t>ՀՀ Արմավիրի մարզ, Վաղարշապատ համայնք, ք․Էջմիածին, Տիգրան Մեծի փող․ 74</t>
  </si>
  <si>
    <t>ԺԵՆԻԿ ԳԱԼՍՏՅԱՆ</t>
  </si>
  <si>
    <t>ԵՐՇԻՆ ՆԱԽԱԳԻԾՍՊԸ</t>
  </si>
  <si>
    <t>ԽԱՉՎԱՀԱՆ ՍՊԸ</t>
  </si>
  <si>
    <t>ԵՐՇԻՆ ՆԱԽԱԳԻԾ ՍՊԸ</t>
  </si>
  <si>
    <t>Միջնակարգ դպրոցի կառուցում</t>
  </si>
  <si>
    <t>ՀՀ Արարատի մարզ, Վեդի համայնք, Փոքր Վեդի բնակավայր, Մարգար Հովհաննիսյան փող,26</t>
  </si>
  <si>
    <t>Գ․ՍԱՐԳՍՅԱՆ</t>
  </si>
  <si>
    <t>ԱՐՄՍՏՐՈՅ ՍՊԸ</t>
  </si>
  <si>
    <t>ՀՀ Արարատի մարզ, Վեդի համայնք, Վանաշեն բնակավայր, Կ․Ալոյանի փող․22/03-087-0021-0004/</t>
  </si>
  <si>
    <t>Կ,ՄԿՐՏՉՅԱՆ</t>
  </si>
  <si>
    <t>ՀԱՅՆԱԽԱԳԻԾ ԲԲԸ</t>
  </si>
  <si>
    <t>ԱԳԵԱ ՍՊԸ</t>
  </si>
  <si>
    <t>Արտաշատի ավագ դպրոց ՊՈԱԿ-ի շենքի վերակառուցում</t>
  </si>
  <si>
    <t>ՀՀ Արարատի մարզ, Արտաշատ համայնք, ք․Արտաշատ, Վ․Տերյան փող․ 1</t>
  </si>
  <si>
    <t>Կ․ՄԿՐՏՉՅԱՆ</t>
  </si>
  <si>
    <t>ՀՀ ԿՐԹՈՒԹՅԱՆ, ԳԻՏՈՒԹՅԱՆ, ՄՇԱԿՈՒՅԹԻ ԵՎ ՍՕՈՐՏԻ ՆԱԽԱՐԱՐՈՒԹՅՈՒՆ</t>
  </si>
  <si>
    <t>ԱՐԽԻ-ՏՈՒՐ ՍՊԸ</t>
  </si>
  <si>
    <t>Առևտրի սրահի կառուցում</t>
  </si>
  <si>
    <t>ՀՀ Արարատի մարզ, Վեդի համայնք, Այգավան բնակավայր, Գայի փող․ 59 հողամաս</t>
  </si>
  <si>
    <t>ՌՈՒԶԱՆՆԱ ԱԹԱՆԵՍՅԱՆ</t>
  </si>
  <si>
    <t>Գ․ՊԱՊՈՅԱՆ ՍՊԸ</t>
  </si>
  <si>
    <t>ԲԱՂԵՇ ՍՊԸ</t>
  </si>
  <si>
    <t>Երկհարկանի հասարակական շինության կառուցում</t>
  </si>
  <si>
    <t>ՀՀ Արարատի մարզ, Վեդի համայնք, Վեդի քաղաքային բնակավայր, Արարատյան փող․ 70/4 հողամաս /03-004-0026-0076/</t>
  </si>
  <si>
    <t>Ա․ԱՎԵՏԻՍՅԱՆ</t>
  </si>
  <si>
    <t>ՄԱՐՏԻՆ ՊԵՏՐՈՍՅԱՆ</t>
  </si>
  <si>
    <t>Ս․Դ․ԱՐԽԻ-ԴԻԶԱՅՆ ՍՊԸ</t>
  </si>
  <si>
    <t>Գ․Վ․ՇԻՆՆԱԽԱԳԻԾ ՍՊԸ</t>
  </si>
  <si>
    <t>Հասարակական նշանակության շինության կառուցում</t>
  </si>
  <si>
    <t>ՀՀ Արարատի մարզ, Արտաշատ համայնք, գ․Վարդաշեն, Մ․Մկրտչյան փող․ հ․ 13 հողամաս</t>
  </si>
  <si>
    <t>ԳևՈՐԳ ՉՐԱՂՅԱՆ</t>
  </si>
  <si>
    <t>Ձեղնահարկով, պահեստային մասով գրասենյակային շենքի կառուցում</t>
  </si>
  <si>
    <t>ՀՀ Արարատի մարզ, Արտաշատ համայնք, ք․Արտաշատ, Շիրվանզադեի փող․ հ․ 25/1</t>
  </si>
  <si>
    <t>ԷԼԻՆԱ ՀԱՐՈՒԹՅՈՒՆՅԱՆ</t>
  </si>
  <si>
    <t>03/18-142/3       21․02․2023</t>
  </si>
  <si>
    <t>Սպանդանոի կառուցում</t>
  </si>
  <si>
    <t>ՀՀ Արարատի մարզ, Արարատ համայնք, Արարատ բնակավայր, Վեդու խճ․ 2-րդ նրբ․ հ․ 3/1</t>
  </si>
  <si>
    <t>ՎԱՐԴԱՆ ԵՂԻԱԶԱՐՅԱՆ</t>
  </si>
  <si>
    <t>ՀՀ Արարատի մարզ, Արարատ համայնք, գ․Սուրենավան, Ս․Սպանդարյան փող․ 10/1</t>
  </si>
  <si>
    <t>ԱՎԱԳ ՓԱՀԼևԱՆՅԱՆ</t>
  </si>
  <si>
    <t>Գ․Վ․ՇԻՆՆԱԽԱԳԻԾՍՊԸ</t>
  </si>
  <si>
    <t>ԱՁ ԱՐԱՄԱՅԻՍ ԱՄԻՐԽԱՆՅԱՆ</t>
  </si>
  <si>
    <t>ԱՎԱՆ ՇԻՆ ՍՊԸ</t>
  </si>
  <si>
    <t>Երկհարկանի առևտրի սրահի, պահեստի և քարե պարսպի կառուցում</t>
  </si>
  <si>
    <t>ՀՀ Արարատի մարզ, Արտաշատ համայնք, գ․Մրգավան, Խ․Աբովյան փող․ հ․ 85</t>
  </si>
  <si>
    <t>ԺԻՐԱՅՐ ՀԱԿՈԲՅԱՆ</t>
  </si>
  <si>
    <t>216                         29․08․2023-ԴՐԱԿԱՆ</t>
  </si>
  <si>
    <t>18135</t>
  </si>
  <si>
    <t>Գոյություն ունեցող շինության վերակառուցում և ընդլայնում</t>
  </si>
  <si>
    <t>ՀՀ Արարատի մարզ, Արտաշատ համայնք, գ․Բյուրավան, Արշակունիների փող․ հ․ 7</t>
  </si>
  <si>
    <t>ՀԱԿՈԲ ՍԵՏՐԱԿՅԱՆ</t>
  </si>
  <si>
    <t>ԷԴԱՐ ՓՐՈՋԵՔԹ ՍՊԸ</t>
  </si>
  <si>
    <t>229                   14․09․2023</t>
  </si>
  <si>
    <t>Չրանոցի կառուցում</t>
  </si>
  <si>
    <t>ՀՀ Արարատի մարզ, Արարատ համայնք, Արարատ բնակավայր, 2 հողամաս</t>
  </si>
  <si>
    <t>ԼԻԱՆԱ ՄԱՐՏԻՐՈՍՅԱՆ</t>
  </si>
  <si>
    <t>Ս․Դ․ԱՐԽԻ ԴԻԶԱՅՆ ՍՊԸ</t>
  </si>
  <si>
    <t>ԳԱԳԱՐԻՆՇԻՆ ՍՊԸ</t>
  </si>
  <si>
    <t>Բազմաբնակարան շենքերի համալիրի հիմքերի իրականացում</t>
  </si>
  <si>
    <t>ՀՀ Արագածոտնի մարզ, ք․Աշտարակ</t>
  </si>
  <si>
    <t>Թ․ՇԱՀՎԵՐԴՅԱՆ</t>
  </si>
  <si>
    <t>ԳևՈՐԳ-ՄԱՌԱ ՍՊԸ</t>
  </si>
  <si>
    <t>ՀՀ Արագածոտնի մարզ, ք․Աշտարակ, Ն․Աշտարակեցու փող․ 31</t>
  </si>
  <si>
    <t>ՌՈԲԵՐՏ ԿԱԴԱՐՅԱՆ, ԳԼՈԲԱԼ ՄԵԴԻԱ ԼԱԲ ՍՊԸ</t>
  </si>
  <si>
    <t>Դպրոցի կառուցում /200-220 տեղ/</t>
  </si>
  <si>
    <t>ՀՀ Արագածոտնի մարզ, Ապարան համայնք, գ․Լուսագյուղ 1-ին փող․ 24/1</t>
  </si>
  <si>
    <t>Ա․ԿԱՐԱՊԵՏՅԱՆ</t>
  </si>
  <si>
    <t>ԱՊԱՐԱՆԻ ՀԱՄԱՅՆՔԱՊԵՏԱՐԱՆ</t>
  </si>
  <si>
    <t>ԼԵՅԲԼ ԱՐԽԻՏԵԿՏՈՒՐԱ ՍՊԸ, ՎԵԼԵՍ ԳՐՈՒՊ ՍՊԸ</t>
  </si>
  <si>
    <t>Ռեստորանի կառուցում</t>
  </si>
  <si>
    <t>ՀՀ Արագածոտնի մարզ, Ապարան համայնք, գ․Շողակն 2-րդ տեղամաս 1-ին փող․ 5</t>
  </si>
  <si>
    <t>ՄԱՅԼԵՌ ՄԱՈՒՆԹԱՅՆ ՌԵԶՈՐԹ ՓԲԸ</t>
  </si>
  <si>
    <t>ՄԻԿՐՈ ՀԷԿ ՍՊԸ</t>
  </si>
  <si>
    <t>Միջնակարգ դպրոցի տիպային շենքի կառուցում</t>
  </si>
  <si>
    <t>ՀՀ Արագածոտնի մարզ, Թալին համայնք, Գառնահովիտ բնակավայր 4րդ փող․ 3</t>
  </si>
  <si>
    <t>04.05.2023</t>
  </si>
  <si>
    <t>Տ․ՍԱՓԵՅԱՆ</t>
  </si>
  <si>
    <t>ՀԱՅՆԱԽԱԳԻԾ ՍՊԸ</t>
  </si>
  <si>
    <t>ՀՀ Արագածոտնի մարզ, Թալին համայնք, Լուսակն բնակավայր</t>
  </si>
  <si>
    <t>ՀՀ Արագածոտնի մարզ, ք․Աշտարակ, Վ․Պետրոսյան 16</t>
  </si>
  <si>
    <t>ՍԱՐԳԻՍ ՀՈՎՀԱՆՆԻՍՅԱՆ</t>
  </si>
  <si>
    <t>Հ․ԿՈՄԻՏԱՍՅԱՆ ՍՊԸ</t>
  </si>
  <si>
    <t>ՀՀ Արագածոտնի մարզ, Ապարան համայնք, գ․Եղիպատրուշ հ․105/2</t>
  </si>
  <si>
    <t>Կ․ԵՂԻԱԶԱՐՅԱՆ</t>
  </si>
  <si>
    <t>Ա․Ռ․Մ․ԻՆ ՍՊԸ</t>
  </si>
  <si>
    <t>ԴՐ ԲԻԼԴԵՐՍ ՍՊԸ</t>
  </si>
  <si>
    <t>ՀՀ Արագածոտնի մարզ, Ապարան համայնք, գ․Եղիպատուշ 105/1</t>
  </si>
  <si>
    <t>ՀՀ Արագածոտնի մարզ, Ապարան համայնք, գ․Եղիպատրուշ 105/3</t>
  </si>
  <si>
    <t>Խանութի և պահեստարանային տարածքի կառուցում</t>
  </si>
  <si>
    <t>ՀՀ Արագածոտնի մարզ, ք․Աշտարակ, Ալ․Դատումյան փող․ 84/1</t>
  </si>
  <si>
    <t>ԿԱՌԼԵՆ ՆԱՎԱՍԱՐԴՅԱՆ</t>
  </si>
  <si>
    <t>ՄԿՌԴ ՆԱԽԱԳԻԾ ՍՊԸ</t>
  </si>
  <si>
    <t>Հյուրատան, օժանդակ շինությունների և պարսպի կառուցում</t>
  </si>
  <si>
    <t>ՀՀ Արագածոտնի մարզ, Ապարան համայնք, գ․Սարալանջ 1-ին փող․ 24</t>
  </si>
  <si>
    <t>ԴԱՎԻԹ ՄԱՆՈՒԿՅԱՆ</t>
  </si>
  <si>
    <t>ԹԻՐԵՆՍ ՍՊԸ</t>
  </si>
  <si>
    <t>Առևտրի սրահի և արագ սննդի կետի կառուցում</t>
  </si>
  <si>
    <t>ՀՀ Արագածոտնի մարզ, Ապարան համայնք, գ․Հարթավան, 7-րդ փող․ 1-ին փակ 1/1</t>
  </si>
  <si>
    <t>ԽԱՉԱՏՈՒՐ ԳՐԻԳՈՐՅԱՆ</t>
  </si>
  <si>
    <t>ՊՉՈՖ-ԷՔՍՊԵՐՏ ՍՊԸ</t>
  </si>
  <si>
    <t>Գյուղատնտեսական մթերք վերամշակող տնտեսության /մրգերի և բանջարեղենի մշակում և պահածոյացում/ կառուցում</t>
  </si>
  <si>
    <t>ՀՀ Արագածոտնի մարզ, ք․Աշտարակ Եղվարդի խճ․ 6/6</t>
  </si>
  <si>
    <t>ԱՐՄԱՆ ՄԽԻԹԱՐՅԱՆ</t>
  </si>
  <si>
    <t>Մարզահրապարակի և խաղահրապարակի կառուցում</t>
  </si>
  <si>
    <t>ՀՀ Արագածոտնի մարզ, Ապարան համայնք, գ․Շենավան</t>
  </si>
  <si>
    <t>ՌԻԳՐՈՒՊ ՍՊԸ</t>
  </si>
  <si>
    <t>ՆԱԽԱԳԾԵՐԻ ՓՈՐՁԱՔՆՆՈՒԹՅՈՒՆ ՍՊԸ</t>
  </si>
  <si>
    <t>Հանգստյան և ռեստորանային համալիրի կառուցում</t>
  </si>
  <si>
    <t>ՀՀ Արագածոտնի մարզ, Ապարան համայնք, գ․Շենավան, Կենտրոնական խճ․1</t>
  </si>
  <si>
    <t>ԷՐԻԿ ԽԱՉԱՏՐՅԱՆ</t>
  </si>
  <si>
    <t>Վանաձորի թիվ 8 մանկապարտեզի նոր մասնաշենքի կառուցում</t>
  </si>
  <si>
    <t>ՀՀ Լոռու մարզ, Վանաձոր համայնք, ք․Վանաձոր, Մ․Գորկու փող․ 1/1, 1/2, 1/3 հողամասեր</t>
  </si>
  <si>
    <t>03.08.2022</t>
  </si>
  <si>
    <t>Ա․ՓԵԼԵՇՅԱՆ</t>
  </si>
  <si>
    <t>ՎԱՆԱՁՈՐԻ ՀԱՄԱՅՆՔԱՊԵՏԱՐԱՆ</t>
  </si>
  <si>
    <t>Ս․Նալղռանյանի անվան թիվ 13 ավագ դպրոց ՊՈԱԿ վերակառուցում</t>
  </si>
  <si>
    <t>ՀՀ Լոռու մարզ, Վանաձոր համայնք, ք․Վանաձոր, Ուսանողական փող․ հ․7</t>
  </si>
  <si>
    <t>ՀՀ ԿՐԹՈՒԹՅԱՆ, ԳԻՏՈԹՅԱՆ, ՄՇԱԿՈՒՅԹԻ ԵՎ ՍՊՈՐՏԻ ՆԱԽԱՐԱՐՈՒԹՅՈՒՆ ԿՐԹԱԿԱՆ ԾՐԱԳՐԵՐԻ ԿԵՆՏՐՈՆ ԾԻԳ</t>
  </si>
  <si>
    <t>ԲԱԲԱՅԱՆ-ԼԱՏ ՆԱԽԱԳԻԾ ՍՊԸ</t>
  </si>
  <si>
    <t>Հասարակական սպասարկման օբյեկտի կառուցում</t>
  </si>
  <si>
    <t>ՀՀ Լոռու մարզ, ք․Վանաձոր, Նարեկավցու փող․ 15-1/3 բենզալցակայան /06-001-0314-0021/</t>
  </si>
  <si>
    <t>ՍՈՒՐԵՆ ՊԱՐԱՆՅԱՆ</t>
  </si>
  <si>
    <t>ՎԱՆԱՐԽ ՍՊՏ</t>
  </si>
  <si>
    <t>Ավտոտեխսպասարկման կայանի  կառուցում</t>
  </si>
  <si>
    <t>ՀՀ Լոռու մարզ, ք․Վանաձոր, Վարդանանաց փող․ 3 նրբ․ հ․2 հողամաս</t>
  </si>
  <si>
    <t>ՀՈՎՍԵՓ ՋԱՄՎԵԼՅԱՆ</t>
  </si>
  <si>
    <t>ՎԱՆԱՁՈՐԻ ՆԱԽԱԳԾՈՂ ՍՊԸ</t>
  </si>
  <si>
    <t>Գուգարք բնակավայրի մանկապարտեզի նոր մասնաշենքի կառուցում</t>
  </si>
  <si>
    <t>ՀՀ Լոռու մարզ, Վանաձոր համայնք, գ,Գուգարք 1-ին փող․ 23/2 հողամաս /06-031-0059-0002/</t>
  </si>
  <si>
    <t>ՀՀ Լոռու մարզ, Վանաձոր համայնք, ք․Վանաձոր, Գործարանային փող․ 12 հողամաս</t>
  </si>
  <si>
    <t>ԱԼԱ ՀԷԿ ՍՊԸ</t>
  </si>
  <si>
    <t>ՎԱՆԱՐԽ ՍՊԸ</t>
  </si>
  <si>
    <t>ՊԱԳԱՄԻ ՍՊԸ</t>
  </si>
  <si>
    <t>Միջպետական նշանակության ավտոճանապարհի կմ116+790/կմ116+900/ - կմ 128+718 /կմ127+900/ հատվածի հիմնանորոգում</t>
  </si>
  <si>
    <t>ՀՀ Լոռու մարզ, Միջպետական նշանակության ավտոճանապարհի կմ116+790/կմ116+900/ - կմ 128+718 /կմ127+900/ հատված</t>
  </si>
  <si>
    <t>ՀՀ ՏԱՐԱԾՔԱՅԻՆ ԿԱՌԱՎԱՐՄԱՆ ԵՎ ԵՆԹԱԿԱՌՈՒՑՎԱԾՔՆԵՐԻ ՆԱԽԱՐԱՐՈՒԹՅՈՒՆ</t>
  </si>
  <si>
    <t>ՃԱՆՆԱԽԱԳԻԾ ԻՆՍՏԻՏՈՒՏ ՍՊԸ</t>
  </si>
  <si>
    <t>ԱՍՏԻՃԱՆ ՍՊԸ</t>
  </si>
  <si>
    <t>ՀՀ Լոռու մարզ, Վանաձոր համայնք, ք․Վանաձոր, Վ․Տերյան 4/1, 4/4, 6-6/6 հողամասեր</t>
  </si>
  <si>
    <t>ՌԱՖԻԿ ԱՌԱՔԵԼՅԱՆ</t>
  </si>
  <si>
    <t>ՀՀ Լոռու մարզ, Վանաձոր համայնք,Վարդանանց փող․ 16</t>
  </si>
  <si>
    <t>ՍՈՒՍԱՆՆԱ ՕՀԱՆՋԱՆՅԱՆ</t>
  </si>
  <si>
    <t>ՍՏԵՌՈՆ ՄԻՋԱԶԳԱՅԻՆ ՃԱՐՏԱՐԱՊԵՏԱԿԱՆ ԿԵՆՏՐՈՆ ՍՊԸ</t>
  </si>
  <si>
    <t>Ստորգետնյա կայանատեղիով բազմաբնակարան բնակելի Ա մասնաշենքի կառուցում</t>
  </si>
  <si>
    <t>ՀՀ Սյունիքի մարզ, Կապան համայնք</t>
  </si>
  <si>
    <t>Գ․ՓԱՐՍՅԱՆ</t>
  </si>
  <si>
    <t>ՆՅՈՒ ՀԱՈՒՍ ՓԲԸ</t>
  </si>
  <si>
    <t>Վաչագան գետի հունի մաքրում, հայելային պատկերների և հենապատերի վերականգնում, նոր ճաղավանդակների տեղադրում և գետի ավազանի էսթետիկ տեսքի վերականգւոմ</t>
  </si>
  <si>
    <t>ՀՀ Սյունիքի մարզ, Կապան համայնք, ք․Կապան</t>
  </si>
  <si>
    <t>ԿԱՊԱՆԻ ՀԱՄԱՅՆՔԱՊԵՏԱՐԱՆ</t>
  </si>
  <si>
    <t>ՋԻՆՋ ՍՊԸ, ՇՐՋԱԿԱ ՄԻՋԱՎԱՅՐԻ ՎՐԱ ԱԶԴՈՑՈՒԹՅԱՆ ՓՈՐՁԱՔՆՆԱԿԱՆ ԿԵՆՏՐՈՆ ՊՈԱԿ</t>
  </si>
  <si>
    <t>ԳԱՐԳԱՍ ՍՊԸ</t>
  </si>
  <si>
    <t>ԿԱՊԱՆԻ ՆՈՐՈԳՇԻՆ ՍՊԸ</t>
  </si>
  <si>
    <t>Թթվածնային կայանի կառուցում</t>
  </si>
  <si>
    <t>ՀՀ Սյունիքի մարզ, Կապան համայնք, ք․Կապան, Մ․Ստեփանյան փող․ 13</t>
  </si>
  <si>
    <t>ԿԱՊԱՆԻ ԲԺՇԿԱԿԱՆ ԿԵՆՏՐՈՆ ՓԲԸ</t>
  </si>
  <si>
    <t>ՎԻԼՀԱՄ ՍՊԸ</t>
  </si>
  <si>
    <t>ՌԱԶ-ԲԻԼԴԻՆԳ ՍՊԸ</t>
  </si>
  <si>
    <t>Բնակելի բազմաբնակարան շենքի կառուցում</t>
  </si>
  <si>
    <t>ՀՀ Սյունիքի մարզ, Սյունիքի մարզ, ք․Գորիս, Կոմիտասի փող․ հ․ 7</t>
  </si>
  <si>
    <t>Ա․ԱՌՈՒՇԱՆՅԱՆ</t>
  </si>
  <si>
    <t>ՄԱՍՏԱՐԱ ԱԿ</t>
  </si>
  <si>
    <t>ՀՀ պետական եկամուտների կոմիտեի հարավային մաքսատուն-վարչության Մեղրիի մաքսային կետ-բաժնի արդիականացում և վերակառուցում</t>
  </si>
  <si>
    <t>ՀՀ Սյունիքի մարզ, Մեղրի համայնք, գ․Կարճևան, Մայրուղի փող․ 4</t>
  </si>
  <si>
    <t>Բ․ԶԱՔԱՐՅԱՆ</t>
  </si>
  <si>
    <t>ՀՀ ՊԵՏԱԿԱՆ ԵԿԱՄՈՒՏՆԵՐԻ ԿՈՄԻՏԵ</t>
  </si>
  <si>
    <t>ՆԱԽԱԳԻԾ ՍՊԸ, ԱՇԽԱՏԱՆՔԱՅԻՆ ՓԱՍՏԱԹՂԹԵՐ, ԵՎՐՈ ԿՈՆՍԱԼՏ, ՍԹԵՄՍՊԸ</t>
  </si>
  <si>
    <t>Հ․Ս․ՊՌՈ ՍՊԸ</t>
  </si>
  <si>
    <t>Հասարակական շինության /հյուրատան/ կառուցում</t>
  </si>
  <si>
    <t>ՀՀ Սյունիքի մարզ, Կապան համայնք, ք․Կապան, Գր․Արզումանյան փող․ 64</t>
  </si>
  <si>
    <t>ՍԱՄՎԵԼ ՀԱՐՈՒԹՅՈՒՆՅԱՆ</t>
  </si>
  <si>
    <t>ԿԱՌՈՒՑՎԱԾՔ ՍՊԸ</t>
  </si>
  <si>
    <t>Հայաստանի բջջային հեռախոսակապի համակարգի 068 SY հիմնական կայան, 068 SY հիմնական հենքային կայանի էլեկտրասնուցման 260մ երկարությամբ 0,4 կՎ օդամալուխային գծի և տրանսֆորմատորային  ենթակայանի կառուցում</t>
  </si>
  <si>
    <t>ՀՀ Սյունիքի մարզ, Մեղրի համայք, Շվանիձոր բնակավայր</t>
  </si>
  <si>
    <t>Խ․ԱՆԴՐԵԱՍՅԱՆ</t>
  </si>
  <si>
    <t>ՅՈՒՔՈՄ ՓԲԸ</t>
  </si>
  <si>
    <t>ԱՅՅՈԸՆԵԹՎԱՐՔՍ ՍՊԸ</t>
  </si>
  <si>
    <t>Խմելու ջրագծի ներքին ցանցի վերանորոգում</t>
  </si>
  <si>
    <t>ՀՀ Սյունիքի մարզ, Սիսիան համայնք, Աղիտու և Վաղատին բնակավայրեր</t>
  </si>
  <si>
    <t>Ա․ՀԱԿՈԲՋԱՆՅԱՆ</t>
  </si>
  <si>
    <t>ՍԻՍԻԱՆԻ ՀԱՄԱՅՆՔԱՊԵՏԱՐԱՆ</t>
  </si>
  <si>
    <t>ԶԱՆԳՎԱԾ ՍՊԸ</t>
  </si>
  <si>
    <t>Առևտրի տաղավարների կառուցում</t>
  </si>
  <si>
    <t xml:space="preserve">ՀՀ Սյունիքի մարզ, ք․Սիսիան, Չարենցի փող․ հ․1 </t>
  </si>
  <si>
    <t>ԴԵԿՈՐԱ ՍՊԸ</t>
  </si>
  <si>
    <t>ԱՐԱՄ-ԵՐԵՄ ՍՊԸ</t>
  </si>
  <si>
    <t>Բրդի վերամշակման արտադրամասի կառուցում</t>
  </si>
  <si>
    <t>ՀՀ Սյունիքի մարզ, Գորիս համայնք, գ․Վերիշեն 9-րդ փող․ 37/1 հողամաս</t>
  </si>
  <si>
    <t>ՖԴՀ ԱԳՐՈ ՍՊԸ</t>
  </si>
  <si>
    <t>ՋԻ ԷՆԴ ՋԻ ՓՐՈՋԵԿՏ ՍՊԸ</t>
  </si>
  <si>
    <t>ՀԱԲՇԻՆ ՆԱԽԱԳԻԾ ՍՊԸ                    ԱՁ ՎԱՐԱԶԴԱՏ ԱՌՍՏԱՄՅԱՆ</t>
  </si>
  <si>
    <t>Թիվ 1 մանկապարտեզի երկհարկանի շինության ուժեղացում, վերահատակագծում և կաթսայատան կառուցում</t>
  </si>
  <si>
    <t>ՀՀ Սյունիքի մարզ, Քաջարան համայնք, ք․Քաջարան, Տերյան փող․ հ․ 6</t>
  </si>
  <si>
    <t>Մ․ՓԱՐԱՄԱԶՅԱՆ</t>
  </si>
  <si>
    <t>ԶՊՄԿ ՓԲԸ</t>
  </si>
  <si>
    <t>ՍԹԵՄ ՍՊԸ</t>
  </si>
  <si>
    <t>Հանքաքարի խոշոր ջարդման արտադրամասից դեպի հանդերձարաններ կամրջային անցման և մետաղական աստիճանավանդակի շինության կառուցում</t>
  </si>
  <si>
    <t>ՀՀ Սյունիքի մարզ, Քաջարան համայնք, Հանքավան 4</t>
  </si>
  <si>
    <t>ՏԵՐՐԱՖՈՐՄ ՍՊԸ</t>
  </si>
  <si>
    <t>Նոր 15 տ/ժ արտադրողականությամբ շոքեկաթսայատան կառուցում</t>
  </si>
  <si>
    <t>ՀՀ Սյունիքի մարզ, Քաջարան համայնք, ք․Քաջարան, Լեռնագործների 18/6/1 և Լեռնագործների 18/6/2</t>
  </si>
  <si>
    <t>Մ․ՓԱՐՄԱԶՅԱՆ</t>
  </si>
  <si>
    <t>Սպասարկման տաղավարի վերակառուցում</t>
  </si>
  <si>
    <t>ՀՀ Սյունիքի մարզ, Գորիս համայնք, ք․Գորիս, Արցախյան խճ․ 65/1/4</t>
  </si>
  <si>
    <t>ՀԱՅՐԱՊԵՏ ԳՐԻԳՈՐՅԱՆ</t>
  </si>
  <si>
    <t>Լողավազանների, ժամանցի շենքի հարթակների և հենապատի կառուցոմ</t>
  </si>
  <si>
    <t>ՀՀ Սյունիքի մարզ, Գորիս համայնք, ք․Գորիս, Արզումանյան փող․ 28/5</t>
  </si>
  <si>
    <t>ՍԵՐԳԵՅ ԱԼԵՔՍԱՆՅԱՆ</t>
  </si>
  <si>
    <t>ՀԱԲՇՇԻՆ ՆԱԽԱԳԻԾ ՍՊԸ</t>
  </si>
  <si>
    <t>Տեխնոլոգիական սարքավորումների, կոնստրուկցիաների հավաքման երկաթբետոնի հարթակի կառուցում</t>
  </si>
  <si>
    <t>ՀՀ Սյունիքի մարզ, Քաջարան համայնք, ԶՊՄԿ ՓԲԸ</t>
  </si>
  <si>
    <t>ԼԵՌՆԱՄԵՏԱԼՈՒՐԳԻԱՅԻ ԻՆՍՏԻՏՈՒՏ ՓԲԸ</t>
  </si>
  <si>
    <t>ՀՀ Գեղարքունիքի մարզ, ք․Սևան, Սյունյաց փող․ 12</t>
  </si>
  <si>
    <t>Ս․ՄՈՒՐԱԴՅԱՆ</t>
  </si>
  <si>
    <t>ԳՈՌ-ԳԱՎ ՍՊԸ</t>
  </si>
  <si>
    <t>ԷԼԻՏ ՊՌՈՋԵՔՏ ՍՊԸ</t>
  </si>
  <si>
    <t>Հ․49-Ա 02․08․2022</t>
  </si>
  <si>
    <t>ՊԵՐՖԵԿՏ ՇԻՆ ՍՊԸ</t>
  </si>
  <si>
    <t>Ավտոլիցքավորման ճնշակայանի, սպասասրահի, սպասարկման և առևտրի կենտրոնի, գազի լիցքավորման բաշխիչ կետերի, գրասենյակի, առևտրի և սպասարկման սրահի, ճնշակայանի կոմպրեսորային, կեղտաջրորի կուտակման հորի, ջրի տարաների, ավտոկայանատեղի կառուցում</t>
  </si>
  <si>
    <t>ՀՀ Գեղարքունիքի մարզ, Գավառ համայնք, գ․Նորատուս, Մայրուղու թաղ․ 1/1</t>
  </si>
  <si>
    <t>Գ․ՄԱՐՏԻՐՈՍՅԱՆ</t>
  </si>
  <si>
    <t>ՄԱՐԻԵՏԱ ՀԱԿՈԲՅԱՆ</t>
  </si>
  <si>
    <t>ՀԱՅԿ ԵՎ ՈՐԴԻ ԴԱՎՈՅԱՆՆԵՐ ՍՊԸ</t>
  </si>
  <si>
    <t>ՀԱԲՇԻՆ ՆԱԽԱԳԻԾ ՍՊԸ, ՏԵԽՆԻԿԱԿԱՆ ԱՆՎՏԱՆԳՈՒԹՅԱՆ ԱԶԳԱՅԻՆ ԿԵՆՏՐՈՆ ՊՈԱԿ</t>
  </si>
  <si>
    <t>Հանգստի գոտու կառուցում</t>
  </si>
  <si>
    <t>ՀՀ Գեղարքունիքի մարզ, Ճամբարակ համայնք, Շողակաթ բնակավայր 15-րդ փող․ 1/3</t>
  </si>
  <si>
    <t>Վ․ԱԴԱՄՅԱՆ</t>
  </si>
  <si>
    <t>ԲԱՐԻ ՄԱՄԱ․ԲԱՐԵԳՈՐԾԱԿԱՆ ՀԱՍԱՐԱԿԱԿԱՆ ԿԱԶՄԱԿԵՐՊՈՒԹՅՈՒՆ</t>
  </si>
  <si>
    <t>ՂԱԶԱՐՅԱՆ ՇԻՆ ՍՊԸ</t>
  </si>
  <si>
    <t>Գագարին միջնակարգ դպրոց  ՊՈԱԿ-ի մարզադահլիճի քանդում և նոր մարզադահլիճի կառուցում</t>
  </si>
  <si>
    <t>ՀՀ Գեղարքունիքի մարզ, Սևան համայնք, գ․Գագարին, Պիոներների փող․ 1</t>
  </si>
  <si>
    <t>16.02.2023</t>
  </si>
  <si>
    <t>ԱՎ ԿՈՄՊԱՆԻ ՍՊԸ</t>
  </si>
  <si>
    <t>ՀՀ Գեղարքունիքի մարզի առաջին ատյանի ընդհանուր իրավասության դատարանի Գավառի նստավայրի վարչական շենքի կառուցում</t>
  </si>
  <si>
    <t>ՀՀ Գեղարքունիքի մարզ, Գավառ համայնք, Կենտրոնական հրապարակ հ․ 2/1</t>
  </si>
  <si>
    <t>ԿԱՐՈՇԻՆՆԱԽԱԳԻԾ ՍՊԸ</t>
  </si>
  <si>
    <t>Բազմաֆունկցիոնալ օբյեկտի կառուցում</t>
  </si>
  <si>
    <t>ՀՀ Շիրակի մարզ, ք․Գյումրի, Վ․Սարգսյան փող․ 19/5 և Վ․Սարգսյան փող․ 19/17</t>
  </si>
  <si>
    <t>Վ․ՍԱՄՍՈՆՅԱՆ</t>
  </si>
  <si>
    <t>ԿԱՐԵՆ ՔԵՐՈԲՅԱՆ</t>
  </si>
  <si>
    <t>ԱՁ ՀՐԱՉՅԱ ՆՈՒՐԱԴՅԱՆ</t>
  </si>
  <si>
    <t>ԾԱՄՁՈՐ ՍՊԸ, ԼԱՎՈ ՍՊԸ</t>
  </si>
  <si>
    <t>ԱՁ ՎՌԱՄ ԲԵԿԶԱԴՅԱՆ</t>
  </si>
  <si>
    <t>ԱՏՐԻՈՒՄ ՍՊԸ</t>
  </si>
  <si>
    <t>ԱՁ ՀՐԱՉՅԱ ՄՈՒՐԱԴՅԱՆ</t>
  </si>
  <si>
    <t>Հանրակացարանների կառուցում</t>
  </si>
  <si>
    <t>ՀՀ Շիրակի մարզ, ք․Գյումրի, Մեծ ամրոց հ․1 զինվորական թաղամաս հասցեում հ․ 2 հանրակացարաններ/ 82 տեղ և 178 տեղ/</t>
  </si>
  <si>
    <t>ՀԱՐԱՎԱՅԻՆ ՌԱԶՄԱԿԱՆ ՇՐՋԱՆԻ ԿԱՊԻՏԱԼ ՇԻՆԱՐԱՐՈՒԹՅԱՆ ՊԱՏՎԻՐԱՏՈՒԻ ՏԱՐԱԾԱՇՐՋԱՆԱՅԻՆ ՎԱՐՉՈՒԹՅՈՒՆ</t>
  </si>
  <si>
    <t>ՌԻԿՊ ՍՊԸ</t>
  </si>
  <si>
    <t>ՌԴ ՊԱՇՏՊԱՆՈՒԹՅԱՆ ՆԱԽԱՐԱՐՈՒԹՅՈՒՆ</t>
  </si>
  <si>
    <t>Բնակելի մասով առևտրի և սպասարկման օբյեկտի կառուցում</t>
  </si>
  <si>
    <t>ՀՀ Շիրակի մարզ, ք․Գյումրի, Իսահակյան փող․ 43/2</t>
  </si>
  <si>
    <t>ՄԱՆՎԵԼ ԵՎ ՆԱՐԻՆԵ ԱԼԵՔՍԱՆՅԱՆՆԵՐ</t>
  </si>
  <si>
    <t>ԱՁ ՍԵԴՐԱԿ ՄՈՒՐԱԴՅԱՆ,      ՀԱԲՇԻՆ ՆԱԽԱԳԻԾՍՊԸ</t>
  </si>
  <si>
    <t>ԱԻՎԱ ՍՊԸ</t>
  </si>
  <si>
    <t>Բազմագործառույթ օբյեկտի կառուցում</t>
  </si>
  <si>
    <t>ՀՀ Շիրակի մարզ, ք․Գյումրի, Հաղթանակի պող․ 39 և Հաղթանակի 39/1</t>
  </si>
  <si>
    <t>ՎԱՀԱՆ ՇԱԼՈՅԱՆ</t>
  </si>
  <si>
    <t>ԱՁ ՀՈՎԻԿ ՂԱԶԱՐՅԱՆ</t>
  </si>
  <si>
    <t>ԱՁ ՍԵԴՐԱԿ ՄՈՒՐԱԴՅԱՆ</t>
  </si>
  <si>
    <t>Շինանյութի վաճառասրահի կառուցում</t>
  </si>
  <si>
    <t>ՀՀ Շիրակի մարզ, ք․Գյումրի, Մ․Խորենացու փող․ 60/4 և Մ․Խորենացու փող․ հ․ 60/6</t>
  </si>
  <si>
    <t>ԴԱՎԻԹ ԳԴԼՅԱՆ</t>
  </si>
  <si>
    <t>ԱՐԹԼԵՈ ԿՈՆՍՏՐՈՒԿՑԻԱ ՍՊԸ</t>
  </si>
  <si>
    <t>ՀՀ Շիրակի մարզ, ք,Գյումրի, Ն․Ղորղանյան փող․ 272/2</t>
  </si>
  <si>
    <t>ԷԴՎԱՐԴ ՏՈՆՈՅԱՆ</t>
  </si>
  <si>
    <t>ԳՈԼԴ ՆԱԽԱԳԻԾ ՍՊԸ</t>
  </si>
  <si>
    <t>ՀՀ Շիրակի մարզ, ք․Գյումրի, Գայի փող․ 10/1 և Գայի փող․ 10/2</t>
  </si>
  <si>
    <t>ՎԱՀԱԳՆ և ՏԱԹԵՎԻԿ ՀԱՄԲԱՐՁՈՒՄՅԱՆՆԵՐ</t>
  </si>
  <si>
    <t>ԷԱԳ ՍՊԸ</t>
  </si>
  <si>
    <t>ԲԱՂՐԱՄՅԱՆ ՇԻՆ ՍՊԸ</t>
  </si>
  <si>
    <t>Արդյունաբերության, ընդերօգտագործմոն և այլ արտադրական պահեստարանների կառուցում</t>
  </si>
  <si>
    <t>ՀՀ Շիրակի մարզ, Անի համայնք, ք․Մարալիկ, Երկաթուղայինների փող․ 75/17 հողամաս</t>
  </si>
  <si>
    <t>Ա․ՍԱՐԻԲԵԿՅԱՆ</t>
  </si>
  <si>
    <t>ԱՏՈՄ ՍԱՐԳՍՅԱՆ</t>
  </si>
  <si>
    <t>ԱՔԱՐԱ ՍՊԸ</t>
  </si>
  <si>
    <t>Արտադրամասի մի հառտվածի ամրակայում</t>
  </si>
  <si>
    <t>ՀՀ Շիրակի մարզ, ք․Գյումրի, Տեքստիլագործների փող․ 29</t>
  </si>
  <si>
    <t>ՎԱՀՐԱՄ ԳՐԻԳՈՐՅԱՆ</t>
  </si>
  <si>
    <t>ԳՐԻԳՎԱՆ ՍՊԸ</t>
  </si>
  <si>
    <t>ՀՀ Շիրակի մարզ, ք․Գյումրի, Տ․Մեծի փող․ 10/2</t>
  </si>
  <si>
    <t>ՀՐԱՉ ՄՈՒՐԱԴՅԱՆ</t>
  </si>
  <si>
    <t>ՀՀ Տավուշի մարզ, ք․Դիլիջան, Աղբյուր Սերոբի փող․ հ․ 5</t>
  </si>
  <si>
    <t>Դ․ՍԱՐԳՍՅԱՆ</t>
  </si>
  <si>
    <t>ՄՅՈՒԼԵՐ ՍՊԸ</t>
  </si>
  <si>
    <t>ԼԻՆԵԱ ԱՐՔԻՓԵՔԹՍ ՍՊԸ, ԼՍ ՆԱԽԱԳԻԾՍՊԸ</t>
  </si>
  <si>
    <t>Մարզադպրոցի կառուցում</t>
  </si>
  <si>
    <t>ՀՀ Տավուշի մարզ, Իջևան համայնք, գ․Գետահովիտ, 1-ին փող․ հ․ 21</t>
  </si>
  <si>
    <t>Ա․ՃԱՂԱՐՅԱՆ</t>
  </si>
  <si>
    <t>ԻՋԵՎԱՆԻ ՀԱՄԱՅՆՔԱՊԵՏԱՐԱ</t>
  </si>
  <si>
    <t>ՄԱՐԱՐԷ ՍՊԸ</t>
  </si>
  <si>
    <t>Բջջային կայանի կառուցում</t>
  </si>
  <si>
    <t>ՀՀ Տավուշի մարզ, ք․Իջևան, Երևանյան փող․ 4-րդ նրբ․ 52/6 հողամաս</t>
  </si>
  <si>
    <t>ԳՐԻԳՈՐ ԲԱԼԱՍԱՆՅԱՆ, ԱՐՓԻՆԵ ՄՆԱՑԱԿԱՆՅԱՆ</t>
  </si>
  <si>
    <t>ՏԵԼԵԿՈՄ ԱՐՄԵՆԻԱ ԲԲԸ</t>
  </si>
  <si>
    <t>ԹԻՄ ՍԻՍԹԵՄՍ ՍՊԸ</t>
  </si>
  <si>
    <t>Շարժական ռադիոհեռախոսային կապի ոչ հիմնական կայանի կառուցում</t>
  </si>
  <si>
    <t>ՀՀ Տավուշի մարզ, Իջևան համայնք, Գանձաքար բնակավայր․ 3 հողամաս</t>
  </si>
  <si>
    <t>ԹԻՄ ՍԻՍԹԵՄՍ ՓԲԸ</t>
  </si>
  <si>
    <t>ՀՀ Տավուշի մարզ, Դիլիջան համայնք, գ․ Թեղուտ</t>
  </si>
  <si>
    <t>ԵՂԻՇԵ ՏԻԳՐԱՆՅԱՆ</t>
  </si>
  <si>
    <t>ՀԱԲՇԻՆ ՆԱԽԱԳԻԾ ՍՊԸ, ԼՍ ՆԱԽԱԳԻԾ ՍՊԸ</t>
  </si>
  <si>
    <t>ԾԱՄՁՈՐ ՍՊԸ, ՆԱԽԱԳԾԵՐԻ ՓՈՐՁԱՔՆՆՈՒԹՅՈՒՆ ՍՊԸ</t>
  </si>
  <si>
    <t>250 տեղ հզորությամբ մոդուլային տիպի մսուր-մանկապարտեզի կառուցում</t>
  </si>
  <si>
    <t>ՀՀ Վայոց ձորի մարզ, Եղեգիս համայնք, գ․Շատին, 2-րդ փող․ հ․ 118</t>
  </si>
  <si>
    <t>Ա․ՍՏԵՓԱՆՅԱՆ</t>
  </si>
  <si>
    <t>ՆՈՐԱՇԵՆ ՆՏԱԿ</t>
  </si>
  <si>
    <t>Երկու վերգետնյա հարկով հյուրանոցի կառուցում</t>
  </si>
  <si>
    <t>ՀՀ Վայոց ձորի մարզ, Արենի համայնք, գ․Արենի, 45-րդ փող․ 3 հողամաս</t>
  </si>
  <si>
    <t>Հ․ՍԱՀԱԿՅԱՆ</t>
  </si>
  <si>
    <t>ՄԱՅԻՍ ՄԿՐՏՉՅԱՆ</t>
  </si>
  <si>
    <t>ՊՌՈՇԱԲԵՐԴՇԻՆ ՍՊԸ</t>
  </si>
  <si>
    <t>ԱՐՄԱՆՇԻՆ ՍՊԸ</t>
  </si>
  <si>
    <t>ՀՀ Վայոց ձորի մարզ, Վայք համայնք, ք․Վայք, Ջերմուկի խճ․ 45/9</t>
  </si>
  <si>
    <t>Մ․ՄԱԹևՈՍՅԱՆ</t>
  </si>
  <si>
    <t>ԷՄԻՆ ԵՆՈՔՅԱՆ</t>
  </si>
  <si>
    <t>Հասարակական սպասարկման կետի առևտրի սրահի կառուցում</t>
  </si>
  <si>
    <t>ՀՀ Վայոց ձորի մարզ, Եղեգնաձոր համայնք, Վ․Գևորգյան փող․ 2/5</t>
  </si>
  <si>
    <t>Դ․ՀԱՐՈՒԹՅՈՒՆՅԱՆ</t>
  </si>
  <si>
    <t>ԳԱԲՐԻԵԼ ԳԱԲՐԻԵԼՅԱՆ</t>
  </si>
  <si>
    <t>ՄԳԱՐԽԻՏԵԿՏ ՓՐՈՋԵՔՏ ՍՊԸ</t>
  </si>
  <si>
    <t>Ճանապարհի և ճեմուղիների վերականգնում, կամրջակի և մայթերի կառուցում</t>
  </si>
  <si>
    <t>ՀՀ Վայոց ձորի մարզ, Ջերմուկ համայնք, ք․Ջերմուկ, Ջրվեժի նոտեցման ճանապարհ</t>
  </si>
  <si>
    <t>Վ․ԱՐՍԵՆՅԱՆ</t>
  </si>
  <si>
    <t>ԵՐԵՎԱՆՆԱԽԱԳԻԾ ՓԲԸ</t>
  </si>
  <si>
    <t>ՀՀ Վայոց ձորի մարզ, Ջերմուկ համայնք, Ձախափնյակ թաղ․ 4-րդ փող․ 4/1</t>
  </si>
  <si>
    <t>ՆԱԻՐԻ ԻՍԱԽԱՆՅԱՆ</t>
  </si>
  <si>
    <t>Ս․Դ․ԱՐԽԻԴԻԶԱՅՆ ՍՊԸ</t>
  </si>
  <si>
    <t>Գինու արտադրամասի կառուցում</t>
  </si>
  <si>
    <t>ՀՀ Վայոց ձորի մարզ, Արենի համայնք, գ․Աղավնաձոր․ 28 հողամաս</t>
  </si>
  <si>
    <t>ՋԱԲՈՒՐՅԱՆ ԳՐՈՒՊ ՍՊԸ</t>
  </si>
  <si>
    <t>ՔՎԱԴՐՈՒՄ ՃԱՐՏԱՐԱՊԵՏԱԿԱՆ ԱՐՎԵՍՏԱՆՈՑ ՓԲԸ</t>
  </si>
  <si>
    <t>Մարզահրապարակի կառուցում</t>
  </si>
  <si>
    <t>ՀՀ Վայոց ձորի մարզ, Ջերմուկ համայնք, ք․Ջերմուկ, Շահումյան փողոցում քաղաքային պուրակի և Ձախափնյա թաղամասի Մաշտոցի փող․ 2 և 3 շենքերի միջնամաս</t>
  </si>
  <si>
    <t>ԵՌԱՆԿՅՈՒՆ ՊՐՈՋԵՔՏ ՍՊԸ</t>
  </si>
  <si>
    <t>Գյուղատնտեռսական արդյունաբերական համալիր-գինեգործարանի կառուցում</t>
  </si>
  <si>
    <t>ՀՀ Վայոց ձորի մարզ, ք․Եղեգնաձոր, Երևանյան խճ․ 1/9</t>
  </si>
  <si>
    <t>ՎԱՅՅՆՎՈՐՔ ՓԲԸ</t>
  </si>
  <si>
    <t>ԱՔՎԱՏԻԿ</t>
  </si>
  <si>
    <t>25.110.00809</t>
  </si>
  <si>
    <t>08410252</t>
  </si>
  <si>
    <t>Գեղարքունիքի մարզ, գյուղ Ծովազարդ</t>
  </si>
  <si>
    <t>ՄԱՐՏԳԱԶ</t>
  </si>
  <si>
    <t>42.110.1098956</t>
  </si>
  <si>
    <t>03551918</t>
  </si>
  <si>
    <t>Գեղարքունիքի մարզ, Մարտունի համայնք, Աբովյան 7</t>
  </si>
  <si>
    <t>ՊՈՐԿՊՐՈԴ</t>
  </si>
  <si>
    <t>222.110.999566</t>
  </si>
  <si>
    <t>09426106</t>
  </si>
  <si>
    <t>Սյունիքի մարզ, գ․ Աճանան, Գետափ 20</t>
  </si>
  <si>
    <t>ՍՅՈՒՆԻՔԻ ԹՌՉՆԱՖԱԲՐԻԿԱ</t>
  </si>
  <si>
    <t>72.110.01029</t>
  </si>
  <si>
    <t>09400938</t>
  </si>
  <si>
    <t>Սյունիքի մարզ, Կապան համակնք, Աճանան բնակավայր</t>
  </si>
  <si>
    <t>ԱՎԱԼԱՆԺ</t>
  </si>
  <si>
    <t>264.110.926185</t>
  </si>
  <si>
    <t>00157453</t>
  </si>
  <si>
    <t>ՍԵԴՈՒԼ</t>
  </si>
  <si>
    <t>55.110.00181</t>
  </si>
  <si>
    <t>05802309</t>
  </si>
  <si>
    <t>ԱՐՏՍՈԼԱՐ</t>
  </si>
  <si>
    <t>286.110.1049017</t>
  </si>
  <si>
    <t>02688575</t>
  </si>
  <si>
    <t>Գեղարքունիքի մարզ, Ճամբարակ համայնք, Արտանիշ բնակավայր</t>
  </si>
  <si>
    <t>ՊՐՈՄ ՍԱՆ</t>
  </si>
  <si>
    <t>264.110.06108</t>
  </si>
  <si>
    <t>00076872</t>
  </si>
  <si>
    <t>Գեղարքունիքի մարզ, Մարտունի համայնք, Աստղաձոր բնակավայր</t>
  </si>
  <si>
    <t>ԱԳԱՐԱԿ ԳՐԱՖ ԳԱԶ</t>
  </si>
  <si>
    <t>56.110.01244</t>
  </si>
  <si>
    <t>05018328</t>
  </si>
  <si>
    <t>Արագածոտնի մարզ, գ․ Ագարակ</t>
  </si>
  <si>
    <t>ԱՐԱՔՍԻ ԱՎԱԶԱՆ</t>
  </si>
  <si>
    <t>56.110.00404</t>
  </si>
  <si>
    <t>05004308</t>
  </si>
  <si>
    <t>Արմավիրի մարզ, ք. Էջմիածին</t>
  </si>
  <si>
    <t>ՎԵԴԻ-ԱԼԿՈ</t>
  </si>
  <si>
    <t>222․120․01258</t>
  </si>
  <si>
    <t>04113397</t>
  </si>
  <si>
    <t>Արարատի մարզ, Գինեվետ համայնք, Կենտրոնական 3</t>
  </si>
  <si>
    <t>ԹԱԼԻՆԻ ԱՎՏՈՏՐԱՆՍՊՈՐՏԱՅԻՆ ԵՎ ՃԱՆԱՊԱՐՀՆԵՐԻ</t>
  </si>
  <si>
    <t>94.120.00333</t>
  </si>
  <si>
    <t>05300351</t>
  </si>
  <si>
    <t>Արագածոտնի մարզ, ք․ Թալին, Մեխանիզատորների 5</t>
  </si>
  <si>
    <t>ԱՐՏՍՈԼԵԻ</t>
  </si>
  <si>
    <t>38.110.01931</t>
  </si>
  <si>
    <t>04723114</t>
  </si>
  <si>
    <t>Արմավիրի մարզ, ք․ Էջմիածին</t>
  </si>
  <si>
    <t>ԹԵԳԱԱՐ</t>
  </si>
  <si>
    <t>51.110.00891</t>
  </si>
  <si>
    <t>04111625</t>
  </si>
  <si>
    <t>Արարատի մարզ, Արալեզ համայնք, Երևանյան խճուղի 1</t>
  </si>
  <si>
    <t>ԳՐԻՆ ԷՆԵՐՋԻ</t>
  </si>
  <si>
    <t>271.110.1068959</t>
  </si>
  <si>
    <t>01291238</t>
  </si>
  <si>
    <t>Գեղարքունիքի մարզ, Ճամբարակ համայնք, Արտանիշ բն․</t>
  </si>
  <si>
    <t>ԱՊԱՐԱՆԻ ԲԺՇԿԱԿԱՆ ԿԵՆՏՐՈՆ</t>
  </si>
  <si>
    <t>222.120.00773</t>
  </si>
  <si>
    <t>05204539</t>
  </si>
  <si>
    <t>Արագածոտնի մարզ, ք․ Ապարան, Գ․ Նժդեհի փ, 21 շ</t>
  </si>
  <si>
    <t>ԿԱՊԱՆԻ ՃԱՆԱՊԱՐՀՆԵՐԻ ՇԱՀԱԳՈՐԾՄԱՆ ԵՎ ՇԻՆԱՐԱՐԱԿԱՆ</t>
  </si>
  <si>
    <t>27.110.01485</t>
  </si>
  <si>
    <t>09402057</t>
  </si>
  <si>
    <t>Սյունիքի մարզ, ք․ Կապան, Գործարանային 5</t>
  </si>
  <si>
    <t>ԱՐԱՐԱՏԻ ԱԲՐԻԿՈՆ</t>
  </si>
  <si>
    <t>51.110.00546</t>
  </si>
  <si>
    <t>04108003</t>
  </si>
  <si>
    <t>Արարատի մարզ, գ․Արարատ, Հ․Սահակյան 8</t>
  </si>
  <si>
    <t>ՎԻԳՀԱՍ</t>
  </si>
  <si>
    <t>51.110.00757</t>
  </si>
  <si>
    <t>04110047</t>
  </si>
  <si>
    <t>Արարատի մարզ, գ․Այգավան, Երևանյան փողոց 1</t>
  </si>
  <si>
    <t>ԳԱՍՊԱՐ51</t>
  </si>
  <si>
    <t>51.110.944135</t>
  </si>
  <si>
    <t>04229419</t>
  </si>
  <si>
    <t>Արարատի մարզ, գ․ Արարատ, Երևանյան խճուղի 1</t>
  </si>
  <si>
    <t>ՏԱՎԻՆԿՈ ԳԻՆՈՒ-ԿՈՆՅԱԿԻ ԳՈՐԾԱՐԱՆ</t>
  </si>
  <si>
    <t>51․110․00835</t>
  </si>
  <si>
    <t>՛04110931</t>
  </si>
  <si>
    <t>Արարատի մարզ, գ․ Տափերական, Պարույր Սևակի փողոց 51</t>
  </si>
  <si>
    <t>ԳԱՎԱՌԻ ՃԱՆԱՊԱՐՀՆԵՐԻ ՇԱՀԱԳՈՐԾՄԱՆ ԵՎ ՇԻՆԱՐԱՐԱԿԱՆ</t>
  </si>
  <si>
    <t>25.130.00939</t>
  </si>
  <si>
    <t>08402186</t>
  </si>
  <si>
    <t>Գեղարքունիքի մարզ, ք․ Գավառ, Նալբանդյան 108</t>
  </si>
  <si>
    <t>ԿԱՐԵՆ ԵՎ ՌԱՖԻԿ</t>
  </si>
  <si>
    <t>222․110․01003</t>
  </si>
  <si>
    <t>04221649</t>
  </si>
  <si>
    <t>Արարատի մարզ, ք․ Արտաշատ, Արտաշատ-Դալար տանող ճանապարհի թիվ 2</t>
  </si>
  <si>
    <t>ԱՆՈՒԼ-Հ</t>
  </si>
  <si>
    <t>83.110.1039883</t>
  </si>
  <si>
    <t>04429511</t>
  </si>
  <si>
    <t>Արմավիրի մարզ, ք․ Արմավիր</t>
  </si>
  <si>
    <t>ՄԱՆԻԳՐԱՆՏ</t>
  </si>
  <si>
    <t>38.110.01582</t>
  </si>
  <si>
    <t>04718355</t>
  </si>
  <si>
    <t>Արմավիրի մարզ, Էջմիածին-Երևան մայրուղի</t>
  </si>
  <si>
    <t>ԳԱԳԱ-ԷՏ</t>
  </si>
  <si>
    <t>51․110․00713</t>
  </si>
  <si>
    <t>04109443</t>
  </si>
  <si>
    <t>ԱՐԱԼԵԶ-ԱԼԿՈ ԳԻՆՈՒ-ԿՈՆՅԱԿԻ ԳՈՐԾԱՐԱՆ</t>
  </si>
  <si>
    <t>51․110․00292</t>
  </si>
  <si>
    <t>՛04103583</t>
  </si>
  <si>
    <t>Արարատի մարզ, գ․Արալեզ, Ե․Չարենցի փողոց, 2</t>
  </si>
  <si>
    <t>ԱՌՈՂՋԱՐԱՆ ՌԻՊԱ</t>
  </si>
  <si>
    <t>85.110.01521</t>
  </si>
  <si>
    <t>03013816</t>
  </si>
  <si>
    <t>Կոտայքի մարզ, Ծաղկաձոր համայնք, ք․ Ծաղկաձոր Խ․Կեչառեցու փողոց, թիվ 2</t>
  </si>
  <si>
    <t>ՏԻԳՀԱՐ</t>
  </si>
  <si>
    <t>51․110․00851</t>
  </si>
  <si>
    <t>04111151</t>
  </si>
  <si>
    <t>Արարատի մարզ, գ․ Ավշար, Երևան-Երասխ մայրուղի 6</t>
  </si>
  <si>
    <t>ԼԻ ԳԱԶ</t>
  </si>
  <si>
    <t>99.110.01861</t>
  </si>
  <si>
    <t>04722077</t>
  </si>
  <si>
    <t>Արմավիրի մարզ, գ․ Ոսկեհատ</t>
  </si>
  <si>
    <t>ՍԵՐՊԱՆՏԻՆԱ</t>
  </si>
  <si>
    <t>88.110.01077</t>
  </si>
  <si>
    <t>09801233</t>
  </si>
  <si>
    <t>Սյունիքի մարզ, ք․ Սիսիան, Շաքի-Սիսիան խ/ճ թիվ 3</t>
  </si>
  <si>
    <t>ԾԱՂԿԱՀՈՎԻՏ</t>
  </si>
  <si>
    <t>222.110.00653</t>
  </si>
  <si>
    <t>03016969</t>
  </si>
  <si>
    <t>Կոտայքի մարզ, ք․ Ծաղկաձոր, Տանձաղբյուր 25</t>
  </si>
  <si>
    <t>ԳԱԼՈՖԱՐՄ</t>
  </si>
  <si>
    <t>94.110.00162</t>
  </si>
  <si>
    <t>05300516</t>
  </si>
  <si>
    <t>Արագածոտնի մարզ, ք․ Թալին, Խանջյան փ, շ 3</t>
  </si>
  <si>
    <t>ՄՈՒԼՏԻ ՌԵՍՏ ՀԱՈՒՍ</t>
  </si>
  <si>
    <t xml:space="preserve">286.110.04085 </t>
  </si>
  <si>
    <t>02555281</t>
  </si>
  <si>
    <t>Կոտայքի մարզ, ք․ Ծաղկաձոր, Օլիմպիական 8</t>
  </si>
  <si>
    <t>ԶԵՈԼԻՏ ՊՐՈ</t>
  </si>
  <si>
    <t>81.120.831297</t>
  </si>
  <si>
    <t>07617483</t>
  </si>
  <si>
    <t>Տավուշի մարզ, ք․ Այրում, Պահածոյագործների 4/1</t>
  </si>
  <si>
    <t>ԷՐԵԲՈՒՆԻ ԲԺՇԿԱԿԱՆ ԿԵՆՏՐՈՆ</t>
  </si>
  <si>
    <t>278.120.03185</t>
  </si>
  <si>
    <t>00403857</t>
  </si>
  <si>
    <t>Երևան, Տիտոգրադյան փողոց թիվ 14</t>
  </si>
  <si>
    <t>ՍՈՒՐԲ ԳՐԻԳՈՐ ԼՈՒՍԱՎՈՐԻՉ ԲԺՇԿԱԿԱՆ ԿԵՆՏՐՈՆ</t>
  </si>
  <si>
    <t>222.120.00272</t>
  </si>
  <si>
    <t>00856548</t>
  </si>
  <si>
    <t>Երևան, Գյուրջյան փողոց թիվ 10</t>
  </si>
  <si>
    <t>ԼԻՈՆ ԿԱՌԼՈ</t>
  </si>
  <si>
    <t>273.110.02973</t>
  </si>
  <si>
    <t>01539426</t>
  </si>
  <si>
    <t>Արագածոտնի մարզ, Երևան-Գյումրի մայրուղի</t>
  </si>
  <si>
    <t>ՄՈԲԻԼԲԻՈԳԱԶ</t>
  </si>
  <si>
    <t>56.110.795761</t>
  </si>
  <si>
    <t>05019648</t>
  </si>
  <si>
    <t>Արագածոտնի մարզ, գ․Կարբի</t>
  </si>
  <si>
    <t>ԹՈՒՖԵՆԿՅԱՆ ՀՈՍՓԻԹԱԼԻԹԻ</t>
  </si>
  <si>
    <t>264.110.05391</t>
  </si>
  <si>
    <t>00066784</t>
  </si>
  <si>
    <t>Գեղարքունիքի մարզ, Ճամբարակ համայնք, Ծափաթաղ բնակավայր</t>
  </si>
  <si>
    <t>ՀԱՅԱՍՏԱՆԻ ՀԱՆՐԱՅԻՆ ՀԵՌՈՒՍՏԱԸՆԿԵՐՈՒԹՅՈՒՆ</t>
  </si>
  <si>
    <t>273.120.03023</t>
  </si>
  <si>
    <t>01540062</t>
  </si>
  <si>
    <t>Երևան, Գ․ Հովսեփյան փողոց թիվ 26</t>
  </si>
  <si>
    <t>ՃԱՆԱՊԱՐՀ</t>
  </si>
  <si>
    <t>42․110.01238</t>
  </si>
  <si>
    <t>03512651</t>
  </si>
  <si>
    <t>Երևան, Աճառյան փողոց թիվ 42ա</t>
  </si>
  <si>
    <t>ՏԵԼԻԱ ՄԱՅՆԻՆԳ</t>
  </si>
  <si>
    <t>271.110.712414</t>
  </si>
  <si>
    <t>00117436</t>
  </si>
  <si>
    <t>Սյունիքի մարզ, Քաջարան համայնք, 55 տուն, Նոր Աստղաբերդ, Գետիշեն 3, փող. 48</t>
  </si>
  <si>
    <t>ՌՈՄԱՆ ԵՆՈՔՅԱՆ</t>
  </si>
  <si>
    <t>50.110.00067</t>
  </si>
  <si>
    <t>05010145</t>
  </si>
  <si>
    <t>Արագածոտնի մարզ, գ․ Ծիլքար, խճ․ 1, փակուղի 6</t>
  </si>
  <si>
    <t>ՊՈԴՈ ԱՌԱՋԻՆ</t>
  </si>
  <si>
    <t>278.110.02919</t>
  </si>
  <si>
    <t>00433469</t>
  </si>
  <si>
    <t>Երևան, Արին Բերդի փողոց 3-րդ նրբ․ թիվ 7/2</t>
  </si>
  <si>
    <t>ՀԱՅԱՍԻ ԳՐՈՒՊ</t>
  </si>
  <si>
    <t>222.110.01205</t>
  </si>
  <si>
    <t>05017935</t>
  </si>
  <si>
    <t>Արագածոտնի մարզ, գ․ Ոսկեվազ, Արագածի 11 նրբ․ 11շ.</t>
  </si>
  <si>
    <t>ԱՐԱՐԱՏՑԵՄԵՆՏ</t>
  </si>
  <si>
    <t>13․120․00681</t>
  </si>
  <si>
    <t>04000255</t>
  </si>
  <si>
    <t>Արարատի մարզ ք․Արարատ Շահումյան 5</t>
  </si>
  <si>
    <t>ԻՋԵՎԱՆԻ ԳԻՆՈՒ-ԿՈՆՅԱԿԻ ԳՈՐԾԱՐԱՆ</t>
  </si>
  <si>
    <t>67.120.00689</t>
  </si>
  <si>
    <t>07600518</t>
  </si>
  <si>
    <t>Արմավիրի մարզ, գ. Լեռնագոգ</t>
  </si>
  <si>
    <t>Պ.ՄԱՐԳԱՐՅԱՆ ԵՎ ԸՆԿԵՐՆԵՐ</t>
  </si>
  <si>
    <t>83.110.00768</t>
  </si>
  <si>
    <t>04411027</t>
  </si>
  <si>
    <t>Արմավիրի մարզ, Եղեգնուտ համայնք</t>
  </si>
  <si>
    <t xml:space="preserve">ՍԱԼ-ՔԱՐ ԳԱԶ </t>
  </si>
  <si>
    <t>18.110.00675</t>
  </si>
  <si>
    <t>09210673</t>
  </si>
  <si>
    <t>Սյունիքի մարզ, Գորիս համայնք, Քրիստափորի 1-ա</t>
  </si>
  <si>
    <t>ԴԻՋԻԴԱԹԱ</t>
  </si>
  <si>
    <t>87.120.01123</t>
  </si>
  <si>
    <t>08600472</t>
  </si>
  <si>
    <t>Գեղարքունիքի մարզ, Սևան համայնք, Գագարին բնակավայր, Գործարանային թիվ 1</t>
  </si>
  <si>
    <t>ԱՐՏՈ ԽԱՉԱՏՐՅԱՆ</t>
  </si>
  <si>
    <t>99.110.01350</t>
  </si>
  <si>
    <t>04716264</t>
  </si>
  <si>
    <t>Արմավիրի մարզ, գ․Առատաշեն</t>
  </si>
  <si>
    <t>ԱՐՓԻ ԳԱԶ</t>
  </si>
  <si>
    <t>65.110.831042</t>
  </si>
  <si>
    <t>08912407</t>
  </si>
  <si>
    <t>Վայոց Ձորի մարզ, Երևանյան խճուղի 10/1</t>
  </si>
  <si>
    <t>ՍՈՒԼԱՎԱ Տ.Ա.Ս.</t>
  </si>
  <si>
    <t>88.110.00841</t>
  </si>
  <si>
    <t>09210012</t>
  </si>
  <si>
    <t>Սյունիքի մարզ, ք․ Սիսիան, Շիրակի 1/1</t>
  </si>
  <si>
    <t>ԱՐԾԱՓ-ՇԻՆ</t>
  </si>
  <si>
    <t>87.110.819739</t>
  </si>
  <si>
    <t>08619573</t>
  </si>
  <si>
    <t>Գեղարքունիքի մարզ, Սևան համայնք, Ծովագյուղ բնակավայր</t>
  </si>
  <si>
    <t>ՍԵԴԱՄԻ</t>
  </si>
  <si>
    <t>35.120.01240</t>
  </si>
  <si>
    <t>08615641</t>
  </si>
  <si>
    <t>Գեղարքունիքի մարզ, Երևան-Սևան մայրուղու 57,3 կմ</t>
  </si>
  <si>
    <t>ՄԵՐՈՒԺԱՆ-ԱԼԵՆ</t>
  </si>
  <si>
    <t>90.110.00489</t>
  </si>
  <si>
    <t>06805546</t>
  </si>
  <si>
    <t>Լոռու մարզ, Սպիտակ համայնք, գ.Ջրաշեն, Երևանյան խճղ. 91/1</t>
  </si>
  <si>
    <t>ԱԳԿ ՍԵՐՎԻՍ</t>
  </si>
  <si>
    <t>72.110.01491</t>
  </si>
  <si>
    <t>09420504</t>
  </si>
  <si>
    <t>Սյունիքի մարզ, Սյունիք համայնք, Գաղթականների 54</t>
  </si>
  <si>
    <t>ՊՐՈՖԱՎՏՈ</t>
  </si>
  <si>
    <t>27.110.01186</t>
  </si>
  <si>
    <t>09416516</t>
  </si>
  <si>
    <t>Սյունիքի մարզ, ք․ Կապան, Գործարանային 17/4</t>
  </si>
  <si>
    <t>ՄԱԿՎԻՉ</t>
  </si>
  <si>
    <t>58.110.00262</t>
  </si>
  <si>
    <t>08412085</t>
  </si>
  <si>
    <t>Գեղարքունիքի մարզ, ք․ Վարդենիս, Մյասնիկյան 21</t>
  </si>
  <si>
    <t>ԱՐԿԱՐԳԱԶ</t>
  </si>
  <si>
    <t>27.110.00931</t>
  </si>
  <si>
    <t>09413044</t>
  </si>
  <si>
    <t>Սյունիքի մարզ, ք․ Կապան, Գործարանային 4/2</t>
  </si>
  <si>
    <t>Սյունիքի մարզ, ք․ Կապան, Ձորքի 1/3</t>
  </si>
  <si>
    <t>ԳՐԻԳ-ԲԻԶՆԵՍ</t>
  </si>
  <si>
    <t>27.110.01407</t>
  </si>
  <si>
    <t>09419368</t>
  </si>
  <si>
    <t>Սյունիքի մարզ, ք․ Կապան, Երկաթուղայինների 2-րդ նրբ. 10/6</t>
  </si>
  <si>
    <t>Ս.Կ. ԿԱԶ</t>
  </si>
  <si>
    <t>18.110.00808</t>
  </si>
  <si>
    <t>09212575</t>
  </si>
  <si>
    <t>Սյունիքի մարզ, Գորայք համայնք, գ․ Գորայք, Վ. Հովակիմյան 2ա</t>
  </si>
  <si>
    <t>ԷԴՈ ՎՐԱՑԻ</t>
  </si>
  <si>
    <t>83.110.01339</t>
  </si>
  <si>
    <t>04420198</t>
  </si>
  <si>
    <t>Արմավիրի մարզ, գ․ Տանձուտ, 1-ին փողոց 47/1</t>
  </si>
  <si>
    <t>ԷԿՈ ՖՐԵՇ ՄԱՇՐՈՒՄՍ</t>
  </si>
  <si>
    <t>264.110.1044037</t>
  </si>
  <si>
    <t>00916448</t>
  </si>
  <si>
    <t>Արմավիրի մարզ, ք․ Էջմիածին, Մարգարայի խճուղի 24</t>
  </si>
  <si>
    <t>ԿԱՊԱՆԻ ՄԵՔԵՆԱՇԻՆԱԿԱՆ ԳՈՐԾԱՐԱՆ</t>
  </si>
  <si>
    <t>27.130.00464</t>
  </si>
  <si>
    <t>09402494</t>
  </si>
  <si>
    <t>Սյունիքի մարզ, ք. Կապան, Գործարանային 20</t>
  </si>
  <si>
    <t>ԱՐԳԻՇՏԻ-1</t>
  </si>
  <si>
    <t>26.110.01061</t>
  </si>
  <si>
    <t>06910635</t>
  </si>
  <si>
    <t>Լոռու մարզ, ք. Վանաձոր, Շիրակի խճուղի 6</t>
  </si>
  <si>
    <t>ՊԵՏՐՈՍ–ԶԱԽԱՐ</t>
  </si>
  <si>
    <t>31.110.01151</t>
  </si>
  <si>
    <t>04416606</t>
  </si>
  <si>
    <t>ՎԻՊ ԳԱԶ</t>
  </si>
  <si>
    <t>282.110.1205859</t>
  </si>
  <si>
    <t>01031525</t>
  </si>
  <si>
    <t>Գեղարքունիքի մարզ, Սևան համայնք, Վարսեր բն, Երևանյան խճ 1</t>
  </si>
  <si>
    <t>Ա-ՏԵԳ</t>
  </si>
  <si>
    <t>21.110.00520</t>
  </si>
  <si>
    <t>07905651</t>
  </si>
  <si>
    <t>Տավուշի մարզ, ք․ Դիլիջան, Թբիլիսյան խճուղի 16</t>
  </si>
  <si>
    <t>ԱԹՈ ՑԼԻԿ ԱՄՐԱՄ</t>
  </si>
  <si>
    <t>97.110.00511</t>
  </si>
  <si>
    <t>07806625</t>
  </si>
  <si>
    <t>Տավուշի մարզ, գ. Արծվաբերդ 1/2</t>
  </si>
  <si>
    <t>ԲԵՐԴ ԵՎ ԸՆԿԵՐՆԵՐ</t>
  </si>
  <si>
    <t>97․110․00503</t>
  </si>
  <si>
    <t>07806521</t>
  </si>
  <si>
    <t>Տավուշի մարզ, Տավուշ համայնք, 1-ին փող․ 71</t>
  </si>
  <si>
    <t>ԱՍՏՐՈՆ</t>
  </si>
  <si>
    <t>290․110․02605</t>
  </si>
  <si>
    <t>01830553</t>
  </si>
  <si>
    <t>Տավուշի մարզ, ք․ Դիլիջան,Թբիլիսյան խճուղի 34/1</t>
  </si>
  <si>
    <t>ՍԱՀՄԱՆԻՆ-2</t>
  </si>
  <si>
    <t>83․110․1076700</t>
  </si>
  <si>
    <t>04431872</t>
  </si>
  <si>
    <t>Տավուշի մարզ, գ․ Հաղթանակ 1 փող․ 10 շենք</t>
  </si>
  <si>
    <t>ՍՊԵՑ 1</t>
  </si>
  <si>
    <t>81․110․1096141</t>
  </si>
  <si>
    <t>07622466</t>
  </si>
  <si>
    <t>Տավուշի մարզ, գ․ Բագրատաշեն, 19 փող․33</t>
  </si>
  <si>
    <t>ԳԱԶԱՐԴԻ</t>
  </si>
  <si>
    <t>81․110․1119354</t>
  </si>
  <si>
    <t>07623056</t>
  </si>
  <si>
    <t>Տավուշի մարզ, ք․ Նոյեմբերյան, Երևանյան փող․, շ․ 83</t>
  </si>
  <si>
    <t>ՏԻԳԳԱԶ</t>
  </si>
  <si>
    <t>67․110․1266224</t>
  </si>
  <si>
    <t>07626922</t>
  </si>
  <si>
    <t>Տավուշի մարզ, գ․ Սարիգյուղ, 2 փող․, շ 1</t>
  </si>
  <si>
    <t>Ռ-Լ-Ն-Դ ԷՆԵՐՋԻ</t>
  </si>
  <si>
    <t>67.110.892905</t>
  </si>
  <si>
    <t>07618813</t>
  </si>
  <si>
    <t>ՍՈՒՐԵՆ ԽԱՉԱՏՐՅԱՆ ԻՇԽԱՆԻ</t>
  </si>
  <si>
    <t>Տավուշի մարզ, ք․ Իջևան, Բլբուլյան փող․, 5/15</t>
  </si>
  <si>
    <t>ԷԼԻՏ ԱՐՄԱՆ ՇԻՆ</t>
  </si>
  <si>
    <t>29.110.02527</t>
  </si>
  <si>
    <t>05537917</t>
  </si>
  <si>
    <t>Շիրակի մարզ, ք.Գյումրի, Խանջյան փ. 9</t>
  </si>
  <si>
    <t>ԱՇՈՏ ԽԼՂԱԹՅԱՆ ՀՈՎՀԱՆՆԵՍԻ</t>
  </si>
  <si>
    <t>50.928995</t>
  </si>
  <si>
    <t>81719398</t>
  </si>
  <si>
    <t>Շիրակի մարզ, գ․ Մեծ Մանթաշ, 19 փող., 19</t>
  </si>
  <si>
    <t>ՀԱՄԱԿԱ</t>
  </si>
  <si>
    <t>55.110.00476</t>
  </si>
  <si>
    <t>05807105</t>
  </si>
  <si>
    <t>Շիրակի մարզ, Մայիսյան համայնք, Մայիսյան–Գյումրի մայրուղի 9</t>
  </si>
  <si>
    <t>ՎԱ-ԱՐՏ</t>
  </si>
  <si>
    <t>48.110.00214</t>
  </si>
  <si>
    <t>06001325</t>
  </si>
  <si>
    <t>Շիրակի մարզ, ք.Գյումրի, Վ.Սարգսյան 27/1</t>
  </si>
  <si>
    <t>ԱՐԹ-ԹՈՎ</t>
  </si>
  <si>
    <t>29.110.02505</t>
  </si>
  <si>
    <t>05537486</t>
  </si>
  <si>
    <t>Շիրակի մարզ, ք.Գյումրի, Թումանյան 143/5</t>
  </si>
  <si>
    <t>ՀԱՅԿ - ԳՈՌ</t>
  </si>
  <si>
    <t>48.110.815336</t>
  </si>
  <si>
    <t>05541519</t>
  </si>
  <si>
    <t>Շիրակի մարզ, Ձորակապ համայնք, 15 փողոց, 11</t>
  </si>
  <si>
    <t>ԳՅՈՒՄՐՈՒ ԱՎՏՈՈՒՂԻՆԵՐ</t>
  </si>
  <si>
    <t>29.110.01767</t>
  </si>
  <si>
    <t>05525144</t>
  </si>
  <si>
    <t>Շիրակի մարզ, ք.Գյումրի, Ղարիբջանյան խճուղի 3/3Ա</t>
  </si>
  <si>
    <t>ՆԻԿԱ-ԿԱՏՐԻՆ-ՍԵՐՎԻՍ</t>
  </si>
  <si>
    <t>29.110.02473</t>
  </si>
  <si>
    <t>05536981</t>
  </si>
  <si>
    <t>Շիրակի մարզ, գ․ Վահրամաբերդ</t>
  </si>
  <si>
    <t>ԷՔՍՊՐԵՍ ԳԱԶ</t>
  </si>
  <si>
    <t>52.110.885555</t>
  </si>
  <si>
    <t>04228115</t>
  </si>
  <si>
    <t>Շիրակի մարզ, ք.Գյումրի,Գարեգին Ա 117/1</t>
  </si>
  <si>
    <t>ԱՐՄԳԱԶ ԳՐՈՒՊ</t>
  </si>
  <si>
    <t>29.110.114.5051</t>
  </si>
  <si>
    <t>05550716</t>
  </si>
  <si>
    <t>Շիրակի մարզ, ք.Գյումրի, Խրիմյան Հայրիկ 42/1</t>
  </si>
  <si>
    <t>ԱՆԻ</t>
  </si>
  <si>
    <t>48․120․00021</t>
  </si>
  <si>
    <t>06000013</t>
  </si>
  <si>
    <t>Շիրակի մարզ, գ․ Շիրակավան, Նորաբեր 2</t>
  </si>
  <si>
    <t>ՌՈՒՍՏԱՄ ՍԱՐԳՍՅԱՆ ԱՐՏԱՇԵՍԻ</t>
  </si>
  <si>
    <t>29․03765</t>
  </si>
  <si>
    <t>57243337</t>
  </si>
  <si>
    <t>Շիրակի մարզ, ք․ Գյումրի, Շիրակացի փ․ 17/2</t>
  </si>
  <si>
    <t>ԲԵՍԹԳԱԶ</t>
  </si>
  <si>
    <t>282.110.1098575</t>
  </si>
  <si>
    <t>00927142</t>
  </si>
  <si>
    <t>Լոռու մարզ, Սպիտակ համայնք, գ․ Արջահովիտ (Ղուրսալի), 12 փող․</t>
  </si>
  <si>
    <t>Լոռու մարզ, Սպիտակ համայնք, գ․ Արջահովիտ (Ղուրսալի), 13 փող․</t>
  </si>
  <si>
    <t>ԱԽԹԱԼՇԻՆ</t>
  </si>
  <si>
    <t>12.120.00068</t>
  </si>
  <si>
    <t>06600277</t>
  </si>
  <si>
    <t>Լոռու մարզ, ք․ Ալավերդի, Թբիլիսյան խճուղի 10/1</t>
  </si>
  <si>
    <t>ԱՐՁԱԳԱՆՔ</t>
  </si>
  <si>
    <t>26.110.01302</t>
  </si>
  <si>
    <t>06915527</t>
  </si>
  <si>
    <t>Լոռու մարզ, ք․ Վանաձոր, Տարոն-2 թաղամաս</t>
  </si>
  <si>
    <t>ԳՊՄ</t>
  </si>
  <si>
    <t>92.110.1254001</t>
  </si>
  <si>
    <t>06965598</t>
  </si>
  <si>
    <t>Լոռու մարզ, Գյուլագարակ համայնք, գ. Ամրակից, Կենտրոնական փողոց տ. 61</t>
  </si>
  <si>
    <t>ԼԵՌԱՆՈՒՆ</t>
  </si>
  <si>
    <t>37.110.00565</t>
  </si>
  <si>
    <t>06406583</t>
  </si>
  <si>
    <t>Լոռու մարզ, Ստեփանավան քաղաքի Ա.Երկաթի փողոցի 9</t>
  </si>
  <si>
    <t>ԿԱՅԾՈՆԳԱԶ</t>
  </si>
  <si>
    <t>96.110.00760</t>
  </si>
  <si>
    <t>06608862</t>
  </si>
  <si>
    <t>Լոռու մարզ, գ. Շնող</t>
  </si>
  <si>
    <t>ԿԱՐԵԿ</t>
  </si>
  <si>
    <t>12.110.00581</t>
  </si>
  <si>
    <t>06925005</t>
  </si>
  <si>
    <t>Լոռու մարզ, ք․ Ալավերդի, Երևանյան խճ. 4/15</t>
  </si>
  <si>
    <t>ՄԱՍՏԵՐ ԼՈԳԻՍՏԻԿ</t>
  </si>
  <si>
    <t>26.110.1339827</t>
  </si>
  <si>
    <t>06971091</t>
  </si>
  <si>
    <t>Լոռու մարզ, ք․ Սպիտակ, Ալեք Մանուկյան փ. 1</t>
  </si>
  <si>
    <t>ՄԵՐԱՐԱ</t>
  </si>
  <si>
    <t>271.110.03232</t>
  </si>
  <si>
    <t>01400746</t>
  </si>
  <si>
    <t>Լոռու մարզ, Գյուլագարակ համայնք, գ. Ամրակից, Կենտրոնական 36</t>
  </si>
  <si>
    <t>ՌՈԲ ԵՎ ԿԱՐԵՆ</t>
  </si>
  <si>
    <t>26.110.689936</t>
  </si>
  <si>
    <t>06946251</t>
  </si>
  <si>
    <t>Լոռու մարզ, Փամբակ համայնք</t>
  </si>
  <si>
    <t>ՍԱՐԻԳԱԶ</t>
  </si>
  <si>
    <t>26.110.02520</t>
  </si>
  <si>
    <t>06938478</t>
  </si>
  <si>
    <t>Լոռու մարզ, Վահագնի համայնք</t>
  </si>
  <si>
    <t>ՍՏԵՓՇԻՆ</t>
  </si>
  <si>
    <t>92.110.796903</t>
  </si>
  <si>
    <t>06948385</t>
  </si>
  <si>
    <t>Լոռու մարզ, Գյուլագարակ համայնք, գ․ Գարգառ, Կենտրոնական 1/1</t>
  </si>
  <si>
    <t>ՎԱՀԱՆ ԵՎ ԻՆԳԱ ԳՐԻԳՈՐՅԱՆՆԵՐ</t>
  </si>
  <si>
    <t>69.030.00104</t>
  </si>
  <si>
    <t>07202041</t>
  </si>
  <si>
    <t>Լոռու մարզ, ք․ Տաշիր, Երևանյան 14</t>
  </si>
  <si>
    <t>ՁՈՐԱԳԵՏ ՀԻԴՐՈ</t>
  </si>
  <si>
    <t>282.110.06875</t>
  </si>
  <si>
    <t>00871635</t>
  </si>
  <si>
    <t>Լոռու մարզ, Ձորագետավան և Արևածագ համայնքների վարչական տարածք, ՁորաՀԷԿ փոքր ՀԷԿ</t>
  </si>
  <si>
    <t>ՍԵՐ ԳՐԻԳ</t>
  </si>
  <si>
    <t>42.110.1128472</t>
  </si>
  <si>
    <t>03553913</t>
  </si>
  <si>
    <t>Կոտայքի մարզ, գ. Գառնի, Ազատամարտիկների 1/1</t>
  </si>
  <si>
    <t>ՍԵԳԱԶ</t>
  </si>
  <si>
    <t>42.110.1133273</t>
  </si>
  <si>
    <t>03554237</t>
  </si>
  <si>
    <t>Կոտայքի մարզ, գ․ Գեղադիր, 2-րդ թ/մ, թիվ 22 հողատարածք</t>
  </si>
  <si>
    <t>ԱՐԴԱ ԳԱԶ</t>
  </si>
  <si>
    <t>42.110.33729</t>
  </si>
  <si>
    <t>03536554</t>
  </si>
  <si>
    <t>Կոտայքի մարզ, ք. Աբովյան, Կոտայքի փողոց, թիվ 1/73/3,1 և 1/80</t>
  </si>
  <si>
    <t>ԳԱԶ ՍԹՐԻՄ</t>
  </si>
  <si>
    <t>42.110.1266211</t>
  </si>
  <si>
    <t>03564874</t>
  </si>
  <si>
    <t>Կոտայքի մարզ, Վերին Պտղնի, Սևան-Երևան մայրուղի, թիվ 20</t>
  </si>
  <si>
    <t>ԱՐԶՆԻԳԱԶ</t>
  </si>
  <si>
    <t>80.110.849298</t>
  </si>
  <si>
    <t>03316637</t>
  </si>
  <si>
    <t>Կոտայքի մարզ, Արզնի համայնք, Երևան-Սևան մայրուղի, թիվ 2</t>
  </si>
  <si>
    <t>ԴԱՎՍ ԳՐՈՒՊ</t>
  </si>
  <si>
    <t>85.110.966096</t>
  </si>
  <si>
    <t>03022273</t>
  </si>
  <si>
    <t>Կոտայքի մարզ, ք. Հրազդան, Կենտրոն թաղամաս, Զ. Անդրանիկի պողոտա, թիվ 12</t>
  </si>
  <si>
    <t>ԱԼԳԱԶ</t>
  </si>
  <si>
    <t>271.110.02802</t>
  </si>
  <si>
    <t>01235629</t>
  </si>
  <si>
    <t>Կոտայքի մարզ, գ.Պռոշյան</t>
  </si>
  <si>
    <t>ԱՇՆԱՂ</t>
  </si>
  <si>
    <t>39.110.01602</t>
  </si>
  <si>
    <t>02807372</t>
  </si>
  <si>
    <t>Կոտայքի մարզ, գ. Արզական, վ.տ</t>
  </si>
  <si>
    <t>Ռ. ՄԵԼՔՈՆՅԱՆ ԵՎ ԸՆԿԵՐՆԵՐ</t>
  </si>
  <si>
    <t>80.110.01108</t>
  </si>
  <si>
    <t>03311031</t>
  </si>
  <si>
    <t>Կոտայքի մարզ, գ. Արզնի</t>
  </si>
  <si>
    <t>ՄԱԴԼՀԵՆ ԳՐՈՒՊ</t>
  </si>
  <si>
    <t>42.110.972966</t>
  </si>
  <si>
    <t>03545485</t>
  </si>
  <si>
    <t>Կոտայքի մարզ, գ. Նոր Արտամետ 21 փող. թիվ 3</t>
  </si>
  <si>
    <t>ԼՈՒՍԱԿԵՐՏԻ ԷԼԻՏ</t>
  </si>
  <si>
    <t>80.110.73117</t>
  </si>
  <si>
    <t>03314847</t>
  </si>
  <si>
    <t>Կոտայքի մարզ, համայնք Նոր Գեղի, Ֆ. Թևոսյան փողոց, թիվ 225/2</t>
  </si>
  <si>
    <t>ՀԱՅԱՍՏԱՆԻ ԷԼԵԿՏՐԱԿԱՆ ՑԱՆՑԵՐ</t>
  </si>
  <si>
    <t>273.140.01857</t>
  </si>
  <si>
    <t>01520882</t>
  </si>
  <si>
    <t>ԳԱԶՊՐՈՄ ԱՐՄԵՆԻԱ</t>
  </si>
  <si>
    <t>264.120.04128</t>
  </si>
  <si>
    <t>00046317</t>
  </si>
  <si>
    <t>Երևան, Նորք-Մարաշ, Ա. Արմենակյան փ. 127</t>
  </si>
  <si>
    <t>ՎԻՏՐՈՄԵԴ</t>
  </si>
  <si>
    <t>286.110.1091474</t>
  </si>
  <si>
    <t>02813787</t>
  </si>
  <si>
    <t>Երևան, Այասի փողոց, թիվ 10/2</t>
  </si>
  <si>
    <t>ԳԱԶ ԸՆԴ ԳՈՈՒ</t>
  </si>
  <si>
    <t>271.110.1381044</t>
  </si>
  <si>
    <t>08276858</t>
  </si>
  <si>
    <t>Երևան, Սասնա Ծռեր թիվ 1/5</t>
  </si>
  <si>
    <t>ԳԱԶ ՌՈՒԲԻՆ</t>
  </si>
  <si>
    <t>87.110.1319238</t>
  </si>
  <si>
    <t>08626407</t>
  </si>
  <si>
    <t>ԱՊՏԵՍ</t>
  </si>
  <si>
    <t>55.110.00487</t>
  </si>
  <si>
    <t>05807284</t>
  </si>
  <si>
    <t>Երևան, Աշտարակ մայրուղի 35</t>
  </si>
  <si>
    <t>ԳՈՒՐԳԵՆ ԴԱՎԹՅԱՆ</t>
  </si>
  <si>
    <t>286.110.04736</t>
  </si>
  <si>
    <t>02565105</t>
  </si>
  <si>
    <t>Երևան, Գյուրջյան փ․ 14/11</t>
  </si>
  <si>
    <t>ԳԱԶ-ԲԵԿ</t>
  </si>
  <si>
    <t>264.110.1266627</t>
  </si>
  <si>
    <t>08236428</t>
  </si>
  <si>
    <t>Երևան, Մամիկոնյանց 56</t>
  </si>
  <si>
    <t>ՊԱՐԿ-ԳԱԶ</t>
  </si>
  <si>
    <t>85.110.1288000</t>
  </si>
  <si>
    <t>03029445</t>
  </si>
  <si>
    <t>ՕԿՏԱՆ-ԴՊ</t>
  </si>
  <si>
    <t>269.110.02147</t>
  </si>
  <si>
    <t>02224606</t>
  </si>
  <si>
    <t>ՄԱՅ ՀՈՄ ՌԻԵԼԹԻ</t>
  </si>
  <si>
    <t>269.120.1121502</t>
  </si>
  <si>
    <t>02285089</t>
  </si>
  <si>
    <t>ՀՈՒՅՍ ԲՈԼՈՐ ՄԱՐԴԿԱՆՑ ՍՈՑԻԱԼ-ՄՇԱԿՈՒԹԱՅԻՆ</t>
  </si>
  <si>
    <t>222.160.875789</t>
  </si>
  <si>
    <t>01268391</t>
  </si>
  <si>
    <t>ՎԱՐԴԱՆՅԱՆ ԸՆՏԱՆԻՔ ԲԱՐԵԳՈՐԾԱԿԱՆ</t>
  </si>
  <si>
    <t>222.160.965991</t>
  </si>
  <si>
    <t>02269952</t>
  </si>
  <si>
    <t>Երևան, Շենգավիթ, Հրանտ Վարդանյան փ., 20/1</t>
  </si>
  <si>
    <t>էներգետիկա</t>
  </si>
  <si>
    <t>բարձր*</t>
  </si>
  <si>
    <t>էներգետիկա, հրդեհային</t>
  </si>
  <si>
    <t>ՎԱՅՈՑ ՁՈՐ</t>
  </si>
  <si>
    <t>ՇԻՐԱԿ</t>
  </si>
  <si>
    <t>Երևան, Ռուբինյանց 50</t>
  </si>
  <si>
    <t>Երևան, Թբիլիսյան խճ. 13/8</t>
  </si>
  <si>
    <t>ՍԱՓԵՅԱՆ ԵՂԲԱՅՐՆԵՐ</t>
  </si>
  <si>
    <t>94.110.00288</t>
  </si>
  <si>
    <t>05304499</t>
  </si>
  <si>
    <t>ԱՐԱՐԱՏ ՄՈԹՈՐՍ</t>
  </si>
  <si>
    <t>286.110.05447</t>
  </si>
  <si>
    <t>02574164</t>
  </si>
  <si>
    <t>Երևան, Իսակովի պողոտա թիվ 16/4</t>
  </si>
  <si>
    <t>Կոտայքի մարզ, ք․ Ծաղկաձոր, Մ․Մկրտչյան փողոց թիվ 54</t>
  </si>
  <si>
    <t>ԱՄ ՄԵՆԵՋՄԵՆԹ</t>
  </si>
  <si>
    <t>02250121</t>
  </si>
  <si>
    <t>269.110.20357 </t>
  </si>
  <si>
    <t>Երևան, Աջափնյակ, Լուկաշինի 3-րդ փողոց թիվ 3/67</t>
  </si>
  <si>
    <t>Երևան, Աջափնյակ, Լենինգրադյան փողոց թիվ 29/8</t>
  </si>
  <si>
    <t>ՍԻԹԻ</t>
  </si>
  <si>
    <t xml:space="preserve">ՀԱՅԱՍՏԱՆԻ ԱԶԳԱՅԻՆ ԱՐԽԻՎ </t>
  </si>
  <si>
    <t xml:space="preserve">ԴԱԼՄԱ ԻՆՎԵՍՏ </t>
  </si>
  <si>
    <t>ՍԱՍ-ԳՐՈՒՊ</t>
  </si>
  <si>
    <t>01282006</t>
  </si>
  <si>
    <t>00078217</t>
  </si>
  <si>
    <t>02701038</t>
  </si>
  <si>
    <t>02538542</t>
  </si>
  <si>
    <t>286.020.03091</t>
  </si>
  <si>
    <t>290.110.1017663</t>
  </si>
  <si>
    <t>222.210.00111</t>
  </si>
  <si>
    <t>286.110.06117</t>
  </si>
  <si>
    <t xml:space="preserve">Երևան, Արշակունյանց 25/1 </t>
  </si>
  <si>
    <t xml:space="preserve">Երևան, Ծիծեռնակաբերդի 3 </t>
  </si>
  <si>
    <t xml:space="preserve">Երևան, Բաղրամյան 59/4 </t>
  </si>
  <si>
    <t xml:space="preserve">Երևան, Կոմիտաս 60/2 </t>
  </si>
  <si>
    <t>ԵՐԵՎԱՆԻ ՄԱԹԵՄԱՏԻԿԱԿԱՆ ՄԵՔԵՆԱՆԵՐԻ ԳԻՏԱՀԵՏԱԶՈՏԱԿԱՆ ԻՆՍՏԻՏՈՒՏ</t>
  </si>
  <si>
    <t>264.140.00174</t>
  </si>
  <si>
    <t>00001672</t>
  </si>
  <si>
    <t>Երևան, Տ.Պետրոսյան 25/5                   </t>
  </si>
  <si>
    <t>Երևան, Րաֆֆու 55/1                        </t>
  </si>
  <si>
    <t>Երևան, Բագրատունյանց 5/3                  </t>
  </si>
  <si>
    <t>Երևան, Հ.Հակոբյան 3                       </t>
  </si>
  <si>
    <t>Երևան, Արաբկիր, Թբիլիսյան խճ., 43</t>
  </si>
  <si>
    <t>Երևան, Հ․Թևոսյան 9/2</t>
  </si>
  <si>
    <t>Երևան, Գրիբոյեդով 48</t>
  </si>
  <si>
    <t>Արարատի մարզ, գ․ Մրգավան</t>
  </si>
  <si>
    <t xml:space="preserve">ՀՀ ՔԱՂԱՔԱՇԻՆՈՒԹՅԱՆ, ՏԵԽՆԻԿԱԿԱՆ ԵՎ ՀՐԴԵՀԱՅԻՆ ԱՆՎՏԱՆԳՈՒԹՅԱՆ ՏԵՍՉԱԿԱՆ ՄԱՐՄՆԻ ԿՈՂՄԻՑ 2025 ԹՎԱԿԱՆԻ ԸՆԹԱՑՔՈՒՄ ԻՐԱԿԱՆԱՑՎԵԼԻՔ  ՍՏՈՒԳՈՒՄՆԵՐԻ ՏԱՐԵԿԱՆ ԱՇԽԱՏԱՆՔԱՅԻՆ ԾՐԱԳԻՐ     </t>
  </si>
  <si>
    <t>ՀԱՅԱՍՏԱՆԻ ՀԱՆՐԱՊԵՏՈՒԹՅԱՆ ՏԵՍՉԱԿԱՆ ՄԱՐՄՆԻ ԿՈՂՄԻՑ 2025 ԹՎԱԿԱՆԻ ԸՆԹԱՑՔՈՒՄ  ՀՈՂԵՐԻ ՕԳՏԱԳՈՐԾՄԱՆ ԵՎ ՊԱՀՊԱՆՄԱՆ ԲՆԱԳԱՎԱՌՈՒՄ ԻՐԱԿԱՆԱՑՎԵԼԻՔ ՍՏՈՒԳՈՒՄՆԵՐԻ ԾՐԱԳԻՐ</t>
  </si>
  <si>
    <t>ԳՆԴԵՎԱԶ ՖԱՐՄ</t>
  </si>
  <si>
    <t>290.110.953675</t>
  </si>
  <si>
    <t>02268864</t>
  </si>
  <si>
    <t>Արմավիրի մարզ, գ Եղեգնուտ 1 խճ 3 փակ. 10</t>
  </si>
  <si>
    <t>Տավուշի մարզ, ք․ Իջևան, Վասիլյան 40</t>
  </si>
  <si>
    <t>Պահեստային-ադմինիստրատիվ շինության կառուցում</t>
  </si>
  <si>
    <t>ՀՀ Արարատի մարզ, Արարատ համայնք, Արարատ բնակավայր, հ․1 հողամաս</t>
  </si>
  <si>
    <t>Ա․Ավետիսյան</t>
  </si>
  <si>
    <t>ՋԻ ԲԻ ԹԻ ՍԹԻԼ ՍՊԸ</t>
  </si>
  <si>
    <t>Ա-ԷՆ ՓՐՈՋԵՔԹ ՍՊԸ</t>
  </si>
  <si>
    <t>Մետաղաձուլարանի կառուցում</t>
  </si>
  <si>
    <t>Ա-ԷՆ ՔՈՆՍԹՐԱՔՇՆ ՍՊԸ</t>
  </si>
  <si>
    <t>ՀՀ Կոտայքի մարզ, Ջրվեժ համայք․ գ․Ձորաղբյուր, Լճափի փող․ 1/3</t>
  </si>
  <si>
    <t>ՀՀ Կոտայքի մարզ, Հրազդան համայնք, ք․Հրազդան, Միկրոշրջան թաղ․ 318</t>
  </si>
  <si>
    <t>ՀՀ Կոտայքի մարզ, Աբովյան համայնք, գ․Առինջ, Վ․Տերյան թաղ․ 1-ին փող․ 6/3</t>
  </si>
  <si>
    <t>ՀՀ Կոտայքի մարզ, Աբովյան համայնք, ք․Աբովյան, Օգոստոսի 23-րդ փող․ 1-ին նրբ․ հ․4/7</t>
  </si>
  <si>
    <t>ՀՀ Կոտայքի մարզ, Աբովյան համայնք, գ․Առինջ, Վ․Տերյան թաղ․ 1-ին փող հ․ 6/1</t>
  </si>
  <si>
    <t>ՀՀ Կոտայքի մարզ, Աբովյան համայնք, գ․Առինջ, Վ․Տերյան թաղ․ 1-ին փող․ 6/4</t>
  </si>
  <si>
    <t>ՀՀ Կոտայքի մարզ, ք․Հրազդան, Ջրառատ թաղ․ 551/10</t>
  </si>
  <si>
    <t>ՀՀ Կոտայքի մարզ, Աբովյան համայնք, գ․Առինջ, Պ․Սևակի թաղ․ 20-րդ փող․ 2-րդ փակ․ հ․ 16</t>
  </si>
  <si>
    <t>ՀՀ Կոտայքի մարզ, Աբովյան համայնք, գ․առինջ Պ․Սևակի թաղ․ 17-րդ փող․ 23-29</t>
  </si>
  <si>
    <t>ՀՀ Կոտայքի մարզ, Աբովյան համայնք, ք․Աբովյան, Բարեկամության փող․ 4/1</t>
  </si>
  <si>
    <t>ՀՀ Կոտայքի մարզ, Աբովյան համայնք, ք․Աբովյան, Հատիսի փող․ 1/85</t>
  </si>
  <si>
    <t>ՀՀ Կոտայքի մարզ, Աբովյան համայնք, գ․Առինջ, Մարշալ Բաբաջանյան թաղ․ 1-ին փող․ 16/1</t>
  </si>
  <si>
    <t>ՀՀ Կոտայքի մարզ, Աբովյան համայնք, գ․Առինջ, Մ․Մկրտչյան թաղ․ 1-ին փող․ 32</t>
  </si>
  <si>
    <t>ՀՀ Կոտայքի մարզ, Հրազդան համայնք, ք․Հրազդան, Մ․Բաղրամյան թաղ․ 8</t>
  </si>
  <si>
    <t>ՀՀ Կոտայքի մարզ, Աբովյան համայնք, գ․Առինջ, Բ թաղ․ 1-ին փող․ հ․ 7</t>
  </si>
  <si>
    <t>ՀՀ Կոտայքի մարզ, Ակունք համայնք, գ․Նոր գյուղ, 275-րդ թաղ․ 1-5 հողամաս</t>
  </si>
  <si>
    <t>ՀՀ Կոտայքի մարզ, Հրազդան համայնք, ք․Հրազդան, Միկրոշրջան թաղ․ 218</t>
  </si>
  <si>
    <t>ՀՀ Կոտայքի մարզ, ք․Հրազդան, Հարավային թաղ․ Սպանդարյան փող․ 72</t>
  </si>
  <si>
    <t>ՀՀ Կոտայքի մարզ, Աբովյան համայնք, ք․Աբովյան 9-րդ փող․ 1/5</t>
  </si>
  <si>
    <t>ՀՀ Կոտայքի մարզ, Աբովյան համայնք, գ․Առինջ, Պ․Դուրյան թաղ․ 4-րդ փող․ հ․ 61/2</t>
  </si>
  <si>
    <t>ՀՀ Կոտայքի մարզ, Աբովյան համայնք, գ․Առինջ, Բ թաղ․ 4-րդ փող․ 2-րդ նրբ․ հ․ 6/2</t>
  </si>
  <si>
    <t>ՀՀ Կոտայքի մարզ, Աբովյան համայնք, գ․Առինջ, Մ․Մկրտչյան թաղ․ 19-րդ փող․ 13</t>
  </si>
  <si>
    <t>ՀՀ Կոտայքի մարզ, Աբովյան համայնք, գ․Առինջ, 6-րդ փող․ 4/1</t>
  </si>
  <si>
    <t>ՀՀ Կոտայքի մարզ, Նոր Հաճըն համայնք, գ․Քանաքեռավան, Երևանյան խճ․ 6/5</t>
  </si>
  <si>
    <t>ՀՀ Կոտայքի մարզ, Նոր Հաճըն համայնք, գ․Քանաքեռավան, Երևանյան խճ․ 6/4</t>
  </si>
  <si>
    <t>ՀՀ Կոտայքի մարզ, Աբովյան համայնք, գ․Առինջ, Մ․Մկրտչյան թաղ․ 17-րդ փող․ 1-ին նրբ․ հ․ 5</t>
  </si>
  <si>
    <t>ՀՀ Կոտայքի մարզ, Նոր Հաճըն համայնք, գ․Նոր Գեղի Ա․Խանջյան փող․ 32</t>
  </si>
  <si>
    <t>ՀՀ Կոտայքի մարզ, Աբովյան համայնք, գ․Առինջ, Վ․Տերյան թաղ․ 10-րդ փող․12</t>
  </si>
  <si>
    <t>ՀՀ Կոտայքի մարզ, Հրազդան համայնք, գ․Քաղսի, 6-րդ փող․ 50/1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</si>
</sst>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name val="GHEA Grapalat"/>
      <family val="3"/>
    </font>
    <font>
      <sz val="10"/>
      <name val="MS Sans Serif"/>
      <family val="2"/>
    </font>
    <font>
      <sz val="10"/>
      <name val="MS Sans Serif"/>
    </font>
    <font>
      <b/>
      <sz val="9"/>
      <color indexed="81"/>
      <name val="Tahoma"/>
      <family val="2"/>
    </font>
    <font>
      <b/>
      <sz val="10"/>
      <name val="GHEA Grapalat"/>
      <family val="3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b/>
      <sz val="10"/>
      <name val="GHEA Grapalat"/>
      <family val="3"/>
    </font>
    <font>
      <b/>
      <sz val="10"/>
      <color theme="1"/>
      <name val="GHEA Grapalat"/>
      <family val="3"/>
    </font>
    <font>
      <u/>
      <sz val="12.1"/>
      <color theme="10"/>
      <name val="Calibri"/>
      <family val="2"/>
    </font>
    <font>
      <sz val="11"/>
      <color rgb="FF9C5700"/>
      <name val="Calibri"/>
      <family val="2"/>
      <scheme val="minor"/>
    </font>
    <font>
      <sz val="10"/>
      <color theme="1"/>
      <name val="GHEA Grapalat"/>
      <family val="3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2" fillId="0" borderId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5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92">
    <xf numFmtId="0" fontId="0" fillId="0" borderId="0" xfId="0"/>
    <xf numFmtId="0" fontId="0" fillId="2" borderId="0" xfId="2" applyFont="1" applyFill="1" applyAlignment="1">
      <alignment horizontal="center" vertical="center"/>
    </xf>
    <xf numFmtId="0" fontId="5" fillId="0" borderId="0" xfId="2"/>
    <xf numFmtId="14" fontId="4" fillId="0" borderId="0" xfId="2" applyNumberFormat="1" applyFont="1" applyAlignment="1">
      <alignment horizontal="center" vertical="center"/>
    </xf>
    <xf numFmtId="0" fontId="0" fillId="0" borderId="0" xfId="2" applyFont="1"/>
    <xf numFmtId="14" fontId="5" fillId="0" borderId="0" xfId="2" applyNumberForma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4" fillId="0" borderId="0" xfId="0" applyFont="1"/>
    <xf numFmtId="14" fontId="4" fillId="0" borderId="0" xfId="0" applyNumberFormat="1" applyFont="1"/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14" fontId="4" fillId="0" borderId="0" xfId="0" applyNumberFormat="1" applyFont="1" applyAlignment="1">
      <alignment horizontal="left"/>
    </xf>
    <xf numFmtId="0" fontId="4" fillId="0" borderId="0" xfId="3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3" applyNumberFormat="1" applyFont="1" applyAlignment="1">
      <alignment horizontal="left" vertical="center"/>
    </xf>
    <xf numFmtId="2" fontId="4" fillId="0" borderId="0" xfId="0" applyNumberFormat="1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/>
    </xf>
    <xf numFmtId="0" fontId="4" fillId="0" borderId="0" xfId="1" applyFont="1" applyAlignment="1">
      <alignment horizontal="left" vertical="top"/>
    </xf>
    <xf numFmtId="14" fontId="4" fillId="0" borderId="0" xfId="1" applyNumberFormat="1" applyFont="1" applyAlignment="1">
      <alignment horizontal="left" vertical="top"/>
    </xf>
    <xf numFmtId="0" fontId="4" fillId="0" borderId="0" xfId="12" applyFont="1" applyAlignment="1">
      <alignment horizontal="left" vertical="top"/>
    </xf>
    <xf numFmtId="14" fontId="4" fillId="0" borderId="0" xfId="12" applyNumberFormat="1" applyFont="1" applyAlignment="1">
      <alignment horizontal="left" vertical="top"/>
    </xf>
    <xf numFmtId="49" fontId="4" fillId="0" borderId="0" xfId="12" applyNumberFormat="1" applyFont="1" applyAlignment="1">
      <alignment horizontal="left" vertical="top"/>
    </xf>
    <xf numFmtId="0" fontId="4" fillId="0" borderId="0" xfId="13" applyFont="1" applyAlignment="1">
      <alignment horizontal="left" vertical="top"/>
    </xf>
    <xf numFmtId="14" fontId="4" fillId="0" borderId="0" xfId="13" applyNumberFormat="1" applyFont="1" applyAlignment="1">
      <alignment horizontal="left" vertical="top"/>
    </xf>
    <xf numFmtId="49" fontId="4" fillId="0" borderId="0" xfId="13" applyNumberFormat="1" applyFont="1" applyAlignment="1">
      <alignment horizontal="left" vertical="top"/>
    </xf>
    <xf numFmtId="49" fontId="4" fillId="0" borderId="0" xfId="14" applyNumberFormat="1" applyFont="1" applyAlignment="1">
      <alignment horizontal="left"/>
    </xf>
    <xf numFmtId="0" fontId="4" fillId="0" borderId="4" xfId="0" applyFont="1" applyBorder="1" applyAlignment="1">
      <alignment horizontal="left" vertical="top"/>
    </xf>
    <xf numFmtId="0" fontId="4" fillId="0" borderId="0" xfId="15" applyFont="1" applyAlignment="1">
      <alignment horizontal="left" vertical="center"/>
    </xf>
    <xf numFmtId="0" fontId="4" fillId="0" borderId="0" xfId="9" applyFont="1" applyAlignment="1">
      <alignment horizontal="left" vertical="top"/>
    </xf>
    <xf numFmtId="14" fontId="4" fillId="0" borderId="0" xfId="9" applyNumberFormat="1" applyFont="1" applyAlignment="1">
      <alignment horizontal="left" vertical="top"/>
    </xf>
    <xf numFmtId="49" fontId="4" fillId="0" borderId="0" xfId="9" applyNumberFormat="1" applyFont="1" applyAlignment="1">
      <alignment horizontal="left" vertical="top"/>
    </xf>
    <xf numFmtId="0" fontId="4" fillId="0" borderId="0" xfId="8" applyFont="1" applyFill="1" applyBorder="1" applyAlignment="1" applyProtection="1">
      <alignment horizontal="left" vertical="top"/>
    </xf>
    <xf numFmtId="14" fontId="4" fillId="0" borderId="0" xfId="0" applyNumberFormat="1" applyFont="1" applyAlignment="1">
      <alignment horizontal="left" vertical="center"/>
    </xf>
    <xf numFmtId="0" fontId="4" fillId="0" borderId="0" xfId="14" applyFont="1" applyAlignment="1">
      <alignment horizontal="left" vertical="center"/>
    </xf>
    <xf numFmtId="14" fontId="4" fillId="0" borderId="0" xfId="14" applyNumberFormat="1" applyFont="1" applyAlignment="1">
      <alignment horizontal="left" vertical="center"/>
    </xf>
    <xf numFmtId="49" fontId="4" fillId="0" borderId="0" xfId="14" applyNumberFormat="1" applyFont="1" applyAlignment="1">
      <alignment horizontal="left" vertical="center"/>
    </xf>
    <xf numFmtId="14" fontId="4" fillId="0" borderId="0" xfId="15" applyNumberFormat="1" applyFont="1" applyAlignment="1">
      <alignment horizontal="left" vertical="center"/>
    </xf>
    <xf numFmtId="49" fontId="4" fillId="0" borderId="0" xfId="15" applyNumberFormat="1" applyFont="1" applyAlignment="1">
      <alignment horizontal="left" vertical="center"/>
    </xf>
    <xf numFmtId="49" fontId="9" fillId="3" borderId="0" xfId="9" applyNumberFormat="1" applyFont="1" applyFill="1" applyAlignment="1">
      <alignment vertical="center" wrapText="1"/>
    </xf>
    <xf numFmtId="14" fontId="9" fillId="3" borderId="0" xfId="9" applyNumberFormat="1" applyFont="1" applyFill="1" applyAlignment="1">
      <alignment vertical="center" wrapText="1"/>
    </xf>
    <xf numFmtId="0" fontId="10" fillId="3" borderId="0" xfId="9" applyFont="1" applyFill="1"/>
    <xf numFmtId="0" fontId="11" fillId="0" borderId="0" xfId="9" applyFont="1" applyAlignment="1">
      <alignment horizontal="center" vertical="center" wrapText="1"/>
    </xf>
    <xf numFmtId="49" fontId="12" fillId="3" borderId="0" xfId="9" applyNumberFormat="1" applyFont="1" applyFill="1" applyAlignment="1">
      <alignment horizontal="center" vertical="center" wrapText="1"/>
    </xf>
    <xf numFmtId="49" fontId="9" fillId="3" borderId="0" xfId="9" applyNumberFormat="1" applyFont="1" applyFill="1" applyAlignment="1">
      <alignment horizontal="center" vertical="center" wrapText="1"/>
    </xf>
    <xf numFmtId="14" fontId="12" fillId="3" borderId="0" xfId="9" applyNumberFormat="1" applyFont="1" applyFill="1" applyAlignment="1">
      <alignment horizontal="center" vertical="center" wrapText="1"/>
    </xf>
    <xf numFmtId="0" fontId="12" fillId="3" borderId="0" xfId="9" applyFont="1" applyFill="1" applyAlignment="1">
      <alignment horizontal="center" vertical="center"/>
    </xf>
    <xf numFmtId="0" fontId="11" fillId="3" borderId="0" xfId="9" applyFont="1" applyFill="1" applyAlignment="1">
      <alignment horizontal="center" vertical="center"/>
    </xf>
    <xf numFmtId="0" fontId="11" fillId="3" borderId="0" xfId="9" applyFont="1" applyFill="1" applyAlignment="1">
      <alignment horizontal="left" vertical="center"/>
    </xf>
    <xf numFmtId="0" fontId="8" fillId="3" borderId="0" xfId="9" applyFont="1" applyFill="1" applyAlignment="1">
      <alignment horizontal="center" vertical="center" wrapText="1"/>
    </xf>
    <xf numFmtId="0" fontId="2" fillId="0" borderId="0" xfId="5"/>
    <xf numFmtId="49" fontId="9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 wrapText="1"/>
    </xf>
    <xf numFmtId="49" fontId="15" fillId="0" borderId="3" xfId="1" applyNumberFormat="1" applyFont="1" applyBorder="1" applyAlignment="1">
      <alignment horizontal="center" vertical="center"/>
    </xf>
    <xf numFmtId="0" fontId="16" fillId="0" borderId="0" xfId="1" applyFont="1"/>
    <xf numFmtId="49" fontId="15" fillId="0" borderId="1" xfId="1" applyNumberFormat="1" applyFont="1" applyBorder="1" applyAlignment="1">
      <alignment horizontal="left" vertical="center"/>
    </xf>
    <xf numFmtId="0" fontId="15" fillId="4" borderId="1" xfId="1" applyFont="1" applyFill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49" fontId="4" fillId="0" borderId="0" xfId="0" applyNumberFormat="1" applyFont="1"/>
    <xf numFmtId="49" fontId="8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left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14" fontId="10" fillId="0" borderId="0" xfId="4" applyNumberFormat="1" applyFont="1" applyAlignment="1">
      <alignment horizontal="left" vertical="top"/>
    </xf>
    <xf numFmtId="49" fontId="10" fillId="0" borderId="0" xfId="4" applyNumberFormat="1" applyFont="1" applyAlignment="1">
      <alignment horizontal="left" vertical="top"/>
    </xf>
    <xf numFmtId="0" fontId="10" fillId="0" borderId="0" xfId="4" applyFont="1" applyAlignment="1">
      <alignment horizontal="left" vertical="top"/>
    </xf>
    <xf numFmtId="14" fontId="10" fillId="0" borderId="0" xfId="0" applyNumberFormat="1" applyFont="1" applyAlignment="1">
      <alignment horizontal="left"/>
    </xf>
    <xf numFmtId="0" fontId="10" fillId="0" borderId="0" xfId="0" applyFont="1"/>
    <xf numFmtId="14" fontId="10" fillId="0" borderId="0" xfId="0" applyNumberFormat="1" applyFont="1" applyAlignment="1">
      <alignment horizontal="left" vertical="top"/>
    </xf>
    <xf numFmtId="49" fontId="10" fillId="0" borderId="0" xfId="0" applyNumberFormat="1" applyFont="1" applyAlignment="1">
      <alignment horizontal="left" vertical="top"/>
    </xf>
    <xf numFmtId="0" fontId="10" fillId="0" borderId="0" xfId="8" applyFont="1" applyFill="1" applyAlignment="1">
      <alignment horizontal="left" vertical="top"/>
    </xf>
    <xf numFmtId="14" fontId="10" fillId="0" borderId="0" xfId="9" applyNumberFormat="1" applyFont="1" applyAlignment="1">
      <alignment horizontal="left" vertical="top"/>
    </xf>
    <xf numFmtId="49" fontId="10" fillId="0" borderId="0" xfId="0" applyNumberFormat="1" applyFont="1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9" fillId="3" borderId="0" xfId="9" applyNumberFormat="1" applyFont="1" applyFill="1" applyAlignment="1">
      <alignment horizontal="center"/>
    </xf>
    <xf numFmtId="0" fontId="15" fillId="0" borderId="5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top" wrapText="1"/>
    </xf>
    <xf numFmtId="49" fontId="9" fillId="0" borderId="3" xfId="1" applyNumberFormat="1" applyFont="1" applyBorder="1" applyAlignment="1">
      <alignment horizontal="center" vertical="top" wrapText="1"/>
    </xf>
  </cellXfs>
  <cellStyles count="16">
    <cellStyle name="Currency 2" xfId="6"/>
    <cellStyle name="Currency 3" xfId="10"/>
    <cellStyle name="Hyperlink 2" xfId="7"/>
    <cellStyle name="Neutral" xfId="8" builtinId="28"/>
    <cellStyle name="Normal" xfId="0" builtinId="0"/>
    <cellStyle name="Normal 11" xfId="14"/>
    <cellStyle name="Normal 16" xfId="11"/>
    <cellStyle name="Normal 18" xfId="15"/>
    <cellStyle name="Normal 2" xfId="3"/>
    <cellStyle name="Normal 20" xfId="12"/>
    <cellStyle name="Normal 21" xfId="13"/>
    <cellStyle name="Normal 3" xfId="2"/>
    <cellStyle name="Normal 4" xfId="1"/>
    <cellStyle name="Normal 4 2" xfId="5"/>
    <cellStyle name="Normal 5" xfId="4"/>
    <cellStyle name="Normal 6" xfId="9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DDDD"/>
      <color rgb="FFEDEAF2"/>
      <color rgb="FFECE7F1"/>
      <color rgb="FFF7F5F9"/>
      <color rgb="FFFFAFAF"/>
      <color rgb="FFFF6D6D"/>
      <color rgb="FFFFCCCC"/>
      <color rgb="FFDDE9F7"/>
      <color rgb="FFFFE1FF"/>
      <color rgb="FFFAF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69"/>
  <sheetViews>
    <sheetView zoomScale="90" zoomScaleNormal="90" workbookViewId="0">
      <pane xSplit="2" ySplit="4" topLeftCell="C122" activePane="bottomRight" state="frozen"/>
      <selection pane="topRight" activeCell="C1" sqref="C1"/>
      <selection pane="bottomLeft" activeCell="A5" sqref="A5"/>
      <selection pane="bottomRight" activeCell="J4" sqref="J1:J1048576"/>
    </sheetView>
  </sheetViews>
  <sheetFormatPr defaultRowHeight="13.5" x14ac:dyDescent="0.25"/>
  <cols>
    <col min="1" max="1" width="5.140625" style="8" customWidth="1"/>
    <col min="2" max="2" width="69.140625" style="8" customWidth="1"/>
    <col min="3" max="3" width="10.42578125" style="8" bestFit="1" customWidth="1"/>
    <col min="4" max="4" width="15.28515625" style="65" customWidth="1"/>
    <col min="5" max="6" width="15.140625" style="8" customWidth="1"/>
    <col min="7" max="7" width="61.7109375" style="8" customWidth="1"/>
    <col min="8" max="8" width="16.140625" style="13" customWidth="1"/>
    <col min="9" max="9" width="9.140625" style="8" customWidth="1"/>
    <col min="10" max="10" width="13.42578125" style="8" customWidth="1"/>
    <col min="11" max="12" width="7.42578125" customWidth="1"/>
    <col min="13" max="13" width="9.140625" customWidth="1"/>
    <col min="14" max="14" width="14.7109375" bestFit="1" customWidth="1"/>
    <col min="15" max="15" width="18.28515625" customWidth="1"/>
    <col min="16" max="16" width="13.7109375" customWidth="1"/>
  </cols>
  <sheetData>
    <row r="1" spans="1:10" ht="43.5" customHeight="1" x14ac:dyDescent="0.2">
      <c r="A1" s="80" t="s">
        <v>623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28.5" customHeight="1" x14ac:dyDescent="0.2">
      <c r="A2" s="82" t="s">
        <v>614</v>
      </c>
      <c r="B2" s="7" t="s">
        <v>615</v>
      </c>
      <c r="C2" s="80" t="s">
        <v>622</v>
      </c>
      <c r="D2" s="83" t="s">
        <v>616</v>
      </c>
      <c r="E2" s="80" t="s">
        <v>0</v>
      </c>
      <c r="F2" s="80" t="s">
        <v>1</v>
      </c>
      <c r="G2" s="80" t="s">
        <v>617</v>
      </c>
      <c r="H2" s="81" t="s">
        <v>618</v>
      </c>
      <c r="I2" s="80" t="s">
        <v>619</v>
      </c>
      <c r="J2" s="80" t="s">
        <v>620</v>
      </c>
    </row>
    <row r="3" spans="1:10" ht="14.25" x14ac:dyDescent="0.2">
      <c r="A3" s="82"/>
      <c r="B3" s="7" t="s">
        <v>621</v>
      </c>
      <c r="C3" s="80"/>
      <c r="D3" s="83"/>
      <c r="E3" s="80"/>
      <c r="F3" s="80"/>
      <c r="G3" s="80"/>
      <c r="H3" s="81"/>
      <c r="I3" s="80"/>
      <c r="J3" s="80"/>
    </row>
    <row r="4" spans="1:10" ht="14.25" x14ac:dyDescent="0.2">
      <c r="A4" s="10">
        <v>1</v>
      </c>
      <c r="B4" s="10">
        <v>2</v>
      </c>
      <c r="C4" s="10">
        <v>3</v>
      </c>
      <c r="D4" s="66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11</v>
      </c>
    </row>
    <row r="5" spans="1:10" x14ac:dyDescent="0.25">
      <c r="A5" s="6">
        <f t="shared" ref="A5:A36" si="0">IF(B5&lt;&gt;"",ROW()-4,"")</f>
        <v>1</v>
      </c>
      <c r="B5" s="11" t="s">
        <v>634</v>
      </c>
      <c r="C5" s="11" t="s">
        <v>7</v>
      </c>
      <c r="D5" s="12" t="s">
        <v>635</v>
      </c>
      <c r="E5" s="12" t="s">
        <v>673</v>
      </c>
      <c r="F5" s="11" t="s">
        <v>11</v>
      </c>
      <c r="G5" s="11" t="s">
        <v>794</v>
      </c>
      <c r="H5" s="8"/>
      <c r="I5" s="8" t="s">
        <v>613</v>
      </c>
      <c r="J5" s="8" t="s">
        <v>672</v>
      </c>
    </row>
    <row r="6" spans="1:10" x14ac:dyDescent="0.25">
      <c r="A6" s="6">
        <f t="shared" si="0"/>
        <v>2</v>
      </c>
      <c r="B6" s="11" t="s">
        <v>636</v>
      </c>
      <c r="C6" s="11" t="s">
        <v>7</v>
      </c>
      <c r="D6" s="12" t="s">
        <v>637</v>
      </c>
      <c r="E6" s="12" t="s">
        <v>674</v>
      </c>
      <c r="F6" s="11" t="s">
        <v>52</v>
      </c>
      <c r="G6" s="11" t="s">
        <v>707</v>
      </c>
      <c r="H6" s="8"/>
      <c r="I6" s="8" t="s">
        <v>613</v>
      </c>
      <c r="J6" s="8" t="s">
        <v>672</v>
      </c>
    </row>
    <row r="7" spans="1:10" x14ac:dyDescent="0.25">
      <c r="A7" s="6">
        <f t="shared" si="0"/>
        <v>3</v>
      </c>
      <c r="B7" s="11" t="s">
        <v>638</v>
      </c>
      <c r="C7" s="11" t="s">
        <v>7</v>
      </c>
      <c r="D7" s="12" t="s">
        <v>639</v>
      </c>
      <c r="E7" s="12" t="s">
        <v>675</v>
      </c>
      <c r="F7" s="11" t="s">
        <v>10</v>
      </c>
      <c r="G7" s="11" t="s">
        <v>730</v>
      </c>
      <c r="H7" s="8"/>
      <c r="I7" s="8" t="s">
        <v>613</v>
      </c>
      <c r="J7" s="8" t="s">
        <v>672</v>
      </c>
    </row>
    <row r="8" spans="1:10" x14ac:dyDescent="0.25">
      <c r="A8" s="6">
        <f t="shared" si="0"/>
        <v>4</v>
      </c>
      <c r="B8" s="11" t="s">
        <v>640</v>
      </c>
      <c r="C8" s="11" t="s">
        <v>12</v>
      </c>
      <c r="D8" s="12" t="s">
        <v>641</v>
      </c>
      <c r="E8" s="12" t="s">
        <v>676</v>
      </c>
      <c r="F8" s="11" t="s">
        <v>31</v>
      </c>
      <c r="G8" s="11" t="s">
        <v>677</v>
      </c>
      <c r="H8" s="8"/>
      <c r="I8" s="8" t="s">
        <v>613</v>
      </c>
      <c r="J8" s="8" t="s">
        <v>672</v>
      </c>
    </row>
    <row r="9" spans="1:10" x14ac:dyDescent="0.25">
      <c r="A9" s="6">
        <f t="shared" si="0"/>
        <v>5</v>
      </c>
      <c r="B9" s="11" t="s">
        <v>642</v>
      </c>
      <c r="C9" s="11" t="s">
        <v>643</v>
      </c>
      <c r="D9" s="12" t="s">
        <v>644</v>
      </c>
      <c r="E9" s="12">
        <v>35161967</v>
      </c>
      <c r="F9" s="11" t="s">
        <v>6</v>
      </c>
      <c r="G9" s="11" t="s">
        <v>678</v>
      </c>
      <c r="H9" s="8"/>
      <c r="I9" s="8" t="s">
        <v>613</v>
      </c>
      <c r="J9" s="8" t="s">
        <v>672</v>
      </c>
    </row>
    <row r="10" spans="1:10" x14ac:dyDescent="0.25">
      <c r="A10" s="6">
        <f t="shared" si="0"/>
        <v>6</v>
      </c>
      <c r="B10" s="11" t="s">
        <v>645</v>
      </c>
      <c r="C10" s="11" t="s">
        <v>7</v>
      </c>
      <c r="D10" s="12" t="s">
        <v>646</v>
      </c>
      <c r="E10" s="12" t="s">
        <v>679</v>
      </c>
      <c r="F10" s="11" t="s">
        <v>11</v>
      </c>
      <c r="G10" s="11" t="s">
        <v>885</v>
      </c>
      <c r="H10" s="8"/>
      <c r="I10" s="8" t="s">
        <v>613</v>
      </c>
      <c r="J10" s="8" t="s">
        <v>672</v>
      </c>
    </row>
    <row r="11" spans="1:10" x14ac:dyDescent="0.25">
      <c r="A11" s="6">
        <f t="shared" si="0"/>
        <v>7</v>
      </c>
      <c r="B11" s="11" t="s">
        <v>647</v>
      </c>
      <c r="C11" s="11" t="s">
        <v>7</v>
      </c>
      <c r="D11" s="12" t="s">
        <v>648</v>
      </c>
      <c r="E11" s="12" t="s">
        <v>680</v>
      </c>
      <c r="F11" s="11" t="s">
        <v>11</v>
      </c>
      <c r="G11" s="11" t="s">
        <v>793</v>
      </c>
      <c r="H11" s="8"/>
      <c r="I11" s="8" t="s">
        <v>613</v>
      </c>
      <c r="J11" s="8" t="s">
        <v>672</v>
      </c>
    </row>
    <row r="12" spans="1:10" x14ac:dyDescent="0.25">
      <c r="A12" s="6">
        <f t="shared" si="0"/>
        <v>8</v>
      </c>
      <c r="B12" s="11" t="s">
        <v>649</v>
      </c>
      <c r="C12" s="11" t="s">
        <v>7</v>
      </c>
      <c r="D12" s="12" t="s">
        <v>650</v>
      </c>
      <c r="E12" s="12" t="s">
        <v>681</v>
      </c>
      <c r="F12" s="11" t="s">
        <v>16</v>
      </c>
      <c r="G12" s="11" t="s">
        <v>842</v>
      </c>
      <c r="H12" s="8"/>
      <c r="I12" s="8" t="s">
        <v>613</v>
      </c>
      <c r="J12" s="8" t="s">
        <v>672</v>
      </c>
    </row>
    <row r="13" spans="1:10" x14ac:dyDescent="0.25">
      <c r="A13" s="6">
        <f t="shared" si="0"/>
        <v>9</v>
      </c>
      <c r="B13" s="11" t="s">
        <v>651</v>
      </c>
      <c r="C13" s="11" t="s">
        <v>7</v>
      </c>
      <c r="D13" s="12" t="s">
        <v>652</v>
      </c>
      <c r="E13" s="12" t="s">
        <v>682</v>
      </c>
      <c r="F13" s="11" t="s">
        <v>17</v>
      </c>
      <c r="G13" s="11" t="s">
        <v>795</v>
      </c>
      <c r="H13" s="8"/>
      <c r="I13" s="8" t="s">
        <v>613</v>
      </c>
      <c r="J13" s="8" t="s">
        <v>672</v>
      </c>
    </row>
    <row r="14" spans="1:10" x14ac:dyDescent="0.25">
      <c r="A14" s="6">
        <f t="shared" si="0"/>
        <v>10</v>
      </c>
      <c r="B14" s="11" t="s">
        <v>653</v>
      </c>
      <c r="C14" s="11" t="s">
        <v>643</v>
      </c>
      <c r="D14" s="12" t="s">
        <v>654</v>
      </c>
      <c r="E14" s="12" t="s">
        <v>683</v>
      </c>
      <c r="F14" s="11" t="s">
        <v>11</v>
      </c>
      <c r="G14" s="11" t="s">
        <v>684</v>
      </c>
      <c r="H14" s="13">
        <v>44951</v>
      </c>
      <c r="I14" s="8" t="s">
        <v>613</v>
      </c>
      <c r="J14" s="8" t="s">
        <v>672</v>
      </c>
    </row>
    <row r="15" spans="1:10" x14ac:dyDescent="0.25">
      <c r="A15" s="6">
        <f t="shared" si="0"/>
        <v>11</v>
      </c>
      <c r="B15" s="11" t="s">
        <v>655</v>
      </c>
      <c r="C15" s="11" t="s">
        <v>7</v>
      </c>
      <c r="D15" s="12" t="s">
        <v>656</v>
      </c>
      <c r="E15" s="12" t="s">
        <v>685</v>
      </c>
      <c r="F15" s="11" t="s">
        <v>16</v>
      </c>
      <c r="G15" s="11" t="s">
        <v>843</v>
      </c>
      <c r="H15" s="8"/>
      <c r="I15" s="8" t="s">
        <v>613</v>
      </c>
      <c r="J15" s="8" t="s">
        <v>672</v>
      </c>
    </row>
    <row r="16" spans="1:10" x14ac:dyDescent="0.25">
      <c r="A16" s="6">
        <f t="shared" si="0"/>
        <v>12</v>
      </c>
      <c r="B16" s="11" t="s">
        <v>657</v>
      </c>
      <c r="C16" s="11" t="s">
        <v>7</v>
      </c>
      <c r="D16" s="12" t="s">
        <v>658</v>
      </c>
      <c r="E16" s="12" t="s">
        <v>686</v>
      </c>
      <c r="F16" s="11" t="s">
        <v>11</v>
      </c>
      <c r="G16" s="11" t="s">
        <v>883</v>
      </c>
      <c r="H16" s="8"/>
      <c r="I16" s="8" t="s">
        <v>613</v>
      </c>
      <c r="J16" s="8" t="s">
        <v>672</v>
      </c>
    </row>
    <row r="17" spans="1:10" x14ac:dyDescent="0.25">
      <c r="A17" s="6">
        <f t="shared" si="0"/>
        <v>13</v>
      </c>
      <c r="B17" s="11" t="s">
        <v>659</v>
      </c>
      <c r="C17" s="11" t="s">
        <v>7</v>
      </c>
      <c r="D17" s="12" t="s">
        <v>660</v>
      </c>
      <c r="E17" s="12" t="s">
        <v>687</v>
      </c>
      <c r="F17" s="11" t="s">
        <v>31</v>
      </c>
      <c r="G17" s="11" t="s">
        <v>889</v>
      </c>
      <c r="H17" s="8"/>
      <c r="I17" s="8" t="s">
        <v>613</v>
      </c>
      <c r="J17" s="8" t="s">
        <v>672</v>
      </c>
    </row>
    <row r="18" spans="1:10" x14ac:dyDescent="0.25">
      <c r="A18" s="6">
        <f t="shared" si="0"/>
        <v>14</v>
      </c>
      <c r="B18" s="11" t="s">
        <v>661</v>
      </c>
      <c r="C18" s="11" t="s">
        <v>7</v>
      </c>
      <c r="D18" s="12" t="s">
        <v>662</v>
      </c>
      <c r="E18" s="12" t="s">
        <v>688</v>
      </c>
      <c r="F18" s="11" t="s">
        <v>52</v>
      </c>
      <c r="G18" s="11" t="s">
        <v>706</v>
      </c>
      <c r="H18" s="8"/>
      <c r="I18" s="8" t="s">
        <v>613</v>
      </c>
      <c r="J18" s="8" t="s">
        <v>672</v>
      </c>
    </row>
    <row r="19" spans="1:10" x14ac:dyDescent="0.25">
      <c r="A19" s="6">
        <f t="shared" si="0"/>
        <v>15</v>
      </c>
      <c r="B19" s="11" t="s">
        <v>663</v>
      </c>
      <c r="C19" s="11" t="s">
        <v>155</v>
      </c>
      <c r="D19" s="12" t="s">
        <v>664</v>
      </c>
      <c r="E19" s="12" t="s">
        <v>689</v>
      </c>
      <c r="F19" s="11" t="s">
        <v>52</v>
      </c>
      <c r="G19" s="11" t="s">
        <v>705</v>
      </c>
      <c r="H19" s="8"/>
      <c r="I19" s="8" t="s">
        <v>613</v>
      </c>
      <c r="J19" s="8" t="s">
        <v>672</v>
      </c>
    </row>
    <row r="20" spans="1:10" x14ac:dyDescent="0.25">
      <c r="A20" s="6">
        <f t="shared" si="0"/>
        <v>16</v>
      </c>
      <c r="B20" s="11" t="s">
        <v>665</v>
      </c>
      <c r="C20" s="11" t="s">
        <v>643</v>
      </c>
      <c r="D20" s="12" t="s">
        <v>666</v>
      </c>
      <c r="E20" s="12">
        <v>57359538</v>
      </c>
      <c r="F20" s="11" t="s">
        <v>31</v>
      </c>
      <c r="G20" s="11" t="s">
        <v>890</v>
      </c>
      <c r="H20" s="8"/>
      <c r="I20" s="8" t="s">
        <v>613</v>
      </c>
      <c r="J20" s="8" t="s">
        <v>672</v>
      </c>
    </row>
    <row r="21" spans="1:10" x14ac:dyDescent="0.25">
      <c r="A21" s="6">
        <f t="shared" si="0"/>
        <v>17</v>
      </c>
      <c r="B21" s="11" t="s">
        <v>667</v>
      </c>
      <c r="C21" s="11" t="s">
        <v>668</v>
      </c>
      <c r="D21" s="12" t="s">
        <v>669</v>
      </c>
      <c r="E21" s="12" t="s">
        <v>690</v>
      </c>
      <c r="F21" s="11" t="s">
        <v>10</v>
      </c>
      <c r="G21" s="11" t="s">
        <v>731</v>
      </c>
      <c r="H21" s="8"/>
      <c r="I21" s="8" t="s">
        <v>613</v>
      </c>
      <c r="J21" s="8" t="s">
        <v>672</v>
      </c>
    </row>
    <row r="22" spans="1:10" x14ac:dyDescent="0.25">
      <c r="A22" s="6">
        <f t="shared" si="0"/>
        <v>18</v>
      </c>
      <c r="B22" s="11" t="s">
        <v>670</v>
      </c>
      <c r="C22" s="11" t="s">
        <v>5</v>
      </c>
      <c r="D22" s="12" t="s">
        <v>671</v>
      </c>
      <c r="E22" s="12" t="s">
        <v>691</v>
      </c>
      <c r="F22" s="11" t="s">
        <v>10</v>
      </c>
      <c r="G22" s="11" t="s">
        <v>692</v>
      </c>
      <c r="H22" s="13">
        <v>43861</v>
      </c>
      <c r="I22" s="8" t="s">
        <v>624</v>
      </c>
      <c r="J22" s="8" t="s">
        <v>672</v>
      </c>
    </row>
    <row r="23" spans="1:10" x14ac:dyDescent="0.25">
      <c r="A23" s="6">
        <f t="shared" si="0"/>
        <v>19</v>
      </c>
      <c r="B23" s="11" t="s">
        <v>865</v>
      </c>
      <c r="C23" s="11" t="s">
        <v>7</v>
      </c>
      <c r="D23" s="12" t="s">
        <v>866</v>
      </c>
      <c r="E23" s="12" t="s">
        <v>867</v>
      </c>
      <c r="F23" s="11" t="s">
        <v>14</v>
      </c>
      <c r="G23" s="11" t="s">
        <v>886</v>
      </c>
      <c r="H23" s="13">
        <v>44064</v>
      </c>
      <c r="I23" s="8" t="s">
        <v>624</v>
      </c>
      <c r="J23" s="8" t="s">
        <v>672</v>
      </c>
    </row>
    <row r="24" spans="1:10" x14ac:dyDescent="0.25">
      <c r="A24" s="6">
        <f t="shared" si="0"/>
        <v>20</v>
      </c>
      <c r="B24" s="11" t="s">
        <v>868</v>
      </c>
      <c r="C24" s="11" t="s">
        <v>7</v>
      </c>
      <c r="D24" s="12" t="s">
        <v>869</v>
      </c>
      <c r="E24" s="12" t="s">
        <v>870</v>
      </c>
      <c r="F24" s="11" t="s">
        <v>6</v>
      </c>
      <c r="G24" s="11" t="s">
        <v>884</v>
      </c>
      <c r="H24" s="13">
        <v>43875</v>
      </c>
      <c r="I24" s="8" t="s">
        <v>624</v>
      </c>
      <c r="J24" s="8" t="s">
        <v>672</v>
      </c>
    </row>
    <row r="25" spans="1:10" x14ac:dyDescent="0.25">
      <c r="A25" s="6">
        <f t="shared" si="0"/>
        <v>21</v>
      </c>
      <c r="B25" s="11" t="s">
        <v>871</v>
      </c>
      <c r="C25" s="11" t="s">
        <v>7</v>
      </c>
      <c r="D25" s="12" t="s">
        <v>872</v>
      </c>
      <c r="E25" s="12" t="s">
        <v>873</v>
      </c>
      <c r="F25" s="11" t="s">
        <v>16</v>
      </c>
      <c r="G25" s="11" t="s">
        <v>892</v>
      </c>
      <c r="H25" s="13">
        <v>44057</v>
      </c>
      <c r="I25" s="8" t="s">
        <v>624</v>
      </c>
      <c r="J25" s="8" t="s">
        <v>672</v>
      </c>
    </row>
    <row r="26" spans="1:10" x14ac:dyDescent="0.25">
      <c r="A26" s="6">
        <f t="shared" si="0"/>
        <v>22</v>
      </c>
      <c r="B26" s="11" t="s">
        <v>874</v>
      </c>
      <c r="C26" s="11" t="s">
        <v>7</v>
      </c>
      <c r="D26" s="12" t="s">
        <v>875</v>
      </c>
      <c r="E26" s="12" t="s">
        <v>876</v>
      </c>
      <c r="F26" s="11" t="s">
        <v>31</v>
      </c>
      <c r="G26" s="11" t="s">
        <v>891</v>
      </c>
      <c r="H26" s="13">
        <v>44050</v>
      </c>
      <c r="I26" s="8" t="s">
        <v>624</v>
      </c>
      <c r="J26" s="8" t="s">
        <v>672</v>
      </c>
    </row>
    <row r="27" spans="1:10" x14ac:dyDescent="0.25">
      <c r="A27" s="6">
        <f t="shared" si="0"/>
        <v>23</v>
      </c>
      <c r="B27" s="11" t="s">
        <v>877</v>
      </c>
      <c r="C27" s="11" t="s">
        <v>7</v>
      </c>
      <c r="D27" s="12" t="s">
        <v>878</v>
      </c>
      <c r="E27" s="12" t="s">
        <v>879</v>
      </c>
      <c r="F27" s="11" t="s">
        <v>11</v>
      </c>
      <c r="G27" s="11" t="s">
        <v>887</v>
      </c>
      <c r="H27" s="13">
        <v>44482</v>
      </c>
      <c r="I27" s="8" t="s">
        <v>624</v>
      </c>
      <c r="J27" s="8" t="s">
        <v>672</v>
      </c>
    </row>
    <row r="28" spans="1:10" x14ac:dyDescent="0.25">
      <c r="A28" s="6">
        <f t="shared" si="0"/>
        <v>24</v>
      </c>
      <c r="B28" s="11" t="s">
        <v>880</v>
      </c>
      <c r="C28" s="11" t="s">
        <v>7</v>
      </c>
      <c r="D28" s="12" t="s">
        <v>881</v>
      </c>
      <c r="E28" s="12" t="s">
        <v>882</v>
      </c>
      <c r="F28" s="11" t="s">
        <v>11</v>
      </c>
      <c r="G28" s="11" t="s">
        <v>888</v>
      </c>
      <c r="H28" s="13">
        <v>44302</v>
      </c>
      <c r="I28" s="8" t="s">
        <v>624</v>
      </c>
      <c r="J28" s="8" t="s">
        <v>672</v>
      </c>
    </row>
    <row r="29" spans="1:10" x14ac:dyDescent="0.25">
      <c r="A29" s="6">
        <f t="shared" si="0"/>
        <v>25</v>
      </c>
      <c r="B29" s="11" t="s">
        <v>206</v>
      </c>
      <c r="C29" s="11" t="s">
        <v>7</v>
      </c>
      <c r="D29" s="12" t="s">
        <v>207</v>
      </c>
      <c r="E29" s="12" t="s">
        <v>208</v>
      </c>
      <c r="F29" s="11" t="s">
        <v>17</v>
      </c>
      <c r="G29" s="11" t="s">
        <v>633</v>
      </c>
      <c r="H29" s="8"/>
      <c r="I29" s="8" t="s">
        <v>613</v>
      </c>
      <c r="J29" s="8" t="s">
        <v>632</v>
      </c>
    </row>
    <row r="30" spans="1:10" x14ac:dyDescent="0.25">
      <c r="A30" s="6">
        <f t="shared" si="0"/>
        <v>26</v>
      </c>
      <c r="B30" s="11" t="s">
        <v>452</v>
      </c>
      <c r="C30" s="11" t="s">
        <v>15</v>
      </c>
      <c r="D30" s="12" t="s">
        <v>453</v>
      </c>
      <c r="E30" s="12">
        <v>66956178</v>
      </c>
      <c r="F30" s="11" t="s">
        <v>11</v>
      </c>
      <c r="G30" s="11" t="s">
        <v>782</v>
      </c>
      <c r="H30" s="8"/>
      <c r="I30" s="8" t="s">
        <v>613</v>
      </c>
      <c r="J30" s="8" t="s">
        <v>632</v>
      </c>
    </row>
    <row r="31" spans="1:10" x14ac:dyDescent="0.25">
      <c r="A31" s="6">
        <f t="shared" si="0"/>
        <v>27</v>
      </c>
      <c r="B31" s="11" t="s">
        <v>302</v>
      </c>
      <c r="C31" s="11" t="s">
        <v>12</v>
      </c>
      <c r="D31" s="12" t="s">
        <v>303</v>
      </c>
      <c r="E31" s="12" t="s">
        <v>304</v>
      </c>
      <c r="F31" s="11" t="s">
        <v>31</v>
      </c>
      <c r="G31" s="11" t="s">
        <v>693</v>
      </c>
      <c r="H31" s="8"/>
      <c r="I31" s="8" t="s">
        <v>613</v>
      </c>
      <c r="J31" s="8" t="s">
        <v>632</v>
      </c>
    </row>
    <row r="32" spans="1:10" x14ac:dyDescent="0.25">
      <c r="A32" s="6">
        <f t="shared" si="0"/>
        <v>28</v>
      </c>
      <c r="B32" s="11" t="s">
        <v>224</v>
      </c>
      <c r="C32" s="11" t="s">
        <v>71</v>
      </c>
      <c r="D32" s="12" t="s">
        <v>225</v>
      </c>
      <c r="E32" s="12" t="s">
        <v>226</v>
      </c>
      <c r="F32" s="11" t="s">
        <v>25</v>
      </c>
      <c r="G32" s="11" t="s">
        <v>694</v>
      </c>
      <c r="H32" s="8"/>
      <c r="I32" s="8" t="s">
        <v>613</v>
      </c>
      <c r="J32" s="8" t="s">
        <v>632</v>
      </c>
    </row>
    <row r="33" spans="1:10" x14ac:dyDescent="0.25">
      <c r="A33" s="6">
        <f t="shared" si="0"/>
        <v>29</v>
      </c>
      <c r="B33" s="11" t="s">
        <v>373</v>
      </c>
      <c r="C33" s="11" t="s">
        <v>154</v>
      </c>
      <c r="D33" s="12" t="s">
        <v>374</v>
      </c>
      <c r="E33" s="12" t="s">
        <v>375</v>
      </c>
      <c r="F33" s="11" t="s">
        <v>51</v>
      </c>
      <c r="G33" s="11" t="s">
        <v>741</v>
      </c>
      <c r="H33" s="8"/>
      <c r="I33" s="8" t="s">
        <v>613</v>
      </c>
      <c r="J33" s="8" t="s">
        <v>632</v>
      </c>
    </row>
    <row r="34" spans="1:10" x14ac:dyDescent="0.25">
      <c r="A34" s="6">
        <f t="shared" si="0"/>
        <v>30</v>
      </c>
      <c r="B34" s="11" t="s">
        <v>200</v>
      </c>
      <c r="C34" s="11" t="s">
        <v>7</v>
      </c>
      <c r="D34" s="12" t="s">
        <v>201</v>
      </c>
      <c r="E34" s="12" t="s">
        <v>202</v>
      </c>
      <c r="F34" s="11" t="s">
        <v>17</v>
      </c>
      <c r="G34" s="11" t="s">
        <v>796</v>
      </c>
      <c r="H34" s="8"/>
      <c r="I34" s="8" t="s">
        <v>613</v>
      </c>
      <c r="J34" s="8" t="s">
        <v>632</v>
      </c>
    </row>
    <row r="35" spans="1:10" x14ac:dyDescent="0.25">
      <c r="A35" s="6">
        <f t="shared" si="0"/>
        <v>31</v>
      </c>
      <c r="B35" s="11" t="s">
        <v>209</v>
      </c>
      <c r="C35" s="11" t="s">
        <v>59</v>
      </c>
      <c r="D35" s="12" t="s">
        <v>210</v>
      </c>
      <c r="E35" s="12" t="s">
        <v>211</v>
      </c>
      <c r="F35" s="11" t="s">
        <v>17</v>
      </c>
      <c r="G35" s="11" t="s">
        <v>797</v>
      </c>
      <c r="H35" s="8"/>
      <c r="I35" s="8" t="s">
        <v>613</v>
      </c>
      <c r="J35" s="8" t="s">
        <v>632</v>
      </c>
    </row>
    <row r="36" spans="1:10" x14ac:dyDescent="0.25">
      <c r="A36" s="6">
        <f t="shared" si="0"/>
        <v>32</v>
      </c>
      <c r="B36" s="11" t="s">
        <v>45</v>
      </c>
      <c r="C36" s="11" t="s">
        <v>7</v>
      </c>
      <c r="D36" s="12" t="s">
        <v>46</v>
      </c>
      <c r="E36" s="12" t="s">
        <v>47</v>
      </c>
      <c r="F36" s="11" t="s">
        <v>25</v>
      </c>
      <c r="G36" s="11" t="s">
        <v>49</v>
      </c>
      <c r="H36" s="13">
        <v>44957</v>
      </c>
      <c r="I36" s="8" t="s">
        <v>613</v>
      </c>
      <c r="J36" s="8" t="s">
        <v>632</v>
      </c>
    </row>
    <row r="37" spans="1:10" x14ac:dyDescent="0.25">
      <c r="A37" s="6"/>
      <c r="B37" s="11" t="s">
        <v>45</v>
      </c>
      <c r="C37" s="11" t="s">
        <v>7</v>
      </c>
      <c r="D37" s="12" t="s">
        <v>46</v>
      </c>
      <c r="E37" s="12" t="s">
        <v>47</v>
      </c>
      <c r="F37" s="11" t="s">
        <v>25</v>
      </c>
      <c r="G37" s="11" t="s">
        <v>48</v>
      </c>
      <c r="H37" s="13">
        <v>44957</v>
      </c>
      <c r="I37" s="8" t="s">
        <v>613</v>
      </c>
      <c r="J37" s="8" t="s">
        <v>632</v>
      </c>
    </row>
    <row r="38" spans="1:10" x14ac:dyDescent="0.25">
      <c r="A38" s="6">
        <f t="shared" ref="A38:A61" si="1">IF(B38&lt;&gt;"",ROW()-5,"")</f>
        <v>33</v>
      </c>
      <c r="B38" s="11" t="s">
        <v>448</v>
      </c>
      <c r="C38" s="11" t="s">
        <v>15</v>
      </c>
      <c r="D38" s="12" t="s">
        <v>449</v>
      </c>
      <c r="E38" s="12">
        <v>67082956</v>
      </c>
      <c r="F38" s="11" t="s">
        <v>11</v>
      </c>
      <c r="G38" s="11" t="s">
        <v>783</v>
      </c>
      <c r="H38" s="8"/>
      <c r="I38" s="8" t="s">
        <v>613</v>
      </c>
      <c r="J38" s="8" t="s">
        <v>632</v>
      </c>
    </row>
    <row r="39" spans="1:10" x14ac:dyDescent="0.25">
      <c r="A39" s="6">
        <f t="shared" si="1"/>
        <v>34</v>
      </c>
      <c r="B39" s="11" t="s">
        <v>454</v>
      </c>
      <c r="C39" s="11" t="s">
        <v>15</v>
      </c>
      <c r="D39" s="12" t="s">
        <v>455</v>
      </c>
      <c r="E39" s="12" t="s">
        <v>456</v>
      </c>
      <c r="F39" s="11" t="s">
        <v>11</v>
      </c>
      <c r="G39" s="11" t="s">
        <v>784</v>
      </c>
      <c r="H39" s="8"/>
      <c r="I39" s="8" t="s">
        <v>613</v>
      </c>
      <c r="J39" s="8" t="s">
        <v>632</v>
      </c>
    </row>
    <row r="40" spans="1:10" x14ac:dyDescent="0.25">
      <c r="A40" s="6">
        <f t="shared" si="1"/>
        <v>35</v>
      </c>
      <c r="B40" s="11" t="s">
        <v>203</v>
      </c>
      <c r="C40" s="11" t="s">
        <v>7</v>
      </c>
      <c r="D40" s="12" t="s">
        <v>204</v>
      </c>
      <c r="E40" s="12" t="s">
        <v>205</v>
      </c>
      <c r="F40" s="11" t="s">
        <v>17</v>
      </c>
      <c r="G40" s="11" t="s">
        <v>798</v>
      </c>
      <c r="H40" s="8"/>
      <c r="I40" s="8" t="s">
        <v>613</v>
      </c>
      <c r="J40" s="8" t="s">
        <v>632</v>
      </c>
    </row>
    <row r="41" spans="1:10" x14ac:dyDescent="0.25">
      <c r="A41" s="6">
        <f t="shared" si="1"/>
        <v>36</v>
      </c>
      <c r="B41" s="11" t="s">
        <v>194</v>
      </c>
      <c r="C41" s="11" t="s">
        <v>5</v>
      </c>
      <c r="D41" s="12" t="s">
        <v>195</v>
      </c>
      <c r="E41" s="12" t="s">
        <v>196</v>
      </c>
      <c r="F41" s="11" t="s">
        <v>25</v>
      </c>
      <c r="G41" s="11" t="s">
        <v>760</v>
      </c>
      <c r="H41" s="13">
        <v>44901</v>
      </c>
      <c r="I41" s="8" t="s">
        <v>613</v>
      </c>
      <c r="J41" s="8" t="s">
        <v>632</v>
      </c>
    </row>
    <row r="42" spans="1:10" x14ac:dyDescent="0.25">
      <c r="A42" s="6">
        <f t="shared" si="1"/>
        <v>37</v>
      </c>
      <c r="B42" s="11" t="s">
        <v>519</v>
      </c>
      <c r="C42" s="11" t="s">
        <v>154</v>
      </c>
      <c r="D42" s="12" t="s">
        <v>520</v>
      </c>
      <c r="E42" s="12" t="s">
        <v>521</v>
      </c>
      <c r="F42" s="11" t="s">
        <v>6</v>
      </c>
      <c r="G42" s="11" t="s">
        <v>761</v>
      </c>
      <c r="H42" s="8"/>
      <c r="I42" s="8" t="s">
        <v>613</v>
      </c>
      <c r="J42" s="8" t="s">
        <v>632</v>
      </c>
    </row>
    <row r="43" spans="1:10" x14ac:dyDescent="0.25">
      <c r="A43" s="6">
        <f t="shared" si="1"/>
        <v>38</v>
      </c>
      <c r="B43" s="11" t="s">
        <v>388</v>
      </c>
      <c r="C43" s="11" t="s">
        <v>154</v>
      </c>
      <c r="D43" s="12" t="s">
        <v>389</v>
      </c>
      <c r="E43" s="12" t="s">
        <v>390</v>
      </c>
      <c r="F43" s="11" t="s">
        <v>51</v>
      </c>
      <c r="G43" s="11" t="s">
        <v>742</v>
      </c>
      <c r="H43" s="8"/>
      <c r="I43" s="8" t="s">
        <v>613</v>
      </c>
      <c r="J43" s="8" t="s">
        <v>632</v>
      </c>
    </row>
    <row r="44" spans="1:10" x14ac:dyDescent="0.25">
      <c r="A44" s="6">
        <f t="shared" si="1"/>
        <v>39</v>
      </c>
      <c r="B44" s="11" t="s">
        <v>197</v>
      </c>
      <c r="C44" s="11" t="s">
        <v>7</v>
      </c>
      <c r="D44" s="12" t="s">
        <v>198</v>
      </c>
      <c r="E44" s="12" t="s">
        <v>199</v>
      </c>
      <c r="F44" s="11" t="s">
        <v>17</v>
      </c>
      <c r="G44" s="11" t="s">
        <v>799</v>
      </c>
      <c r="H44" s="8"/>
      <c r="I44" s="8" t="s">
        <v>613</v>
      </c>
      <c r="J44" s="8" t="s">
        <v>632</v>
      </c>
    </row>
    <row r="45" spans="1:10" x14ac:dyDescent="0.25">
      <c r="A45" s="6">
        <f t="shared" si="1"/>
        <v>40</v>
      </c>
      <c r="B45" s="11" t="s">
        <v>516</v>
      </c>
      <c r="C45" s="11" t="s">
        <v>12</v>
      </c>
      <c r="D45" s="12" t="s">
        <v>517</v>
      </c>
      <c r="E45" s="12" t="s">
        <v>518</v>
      </c>
      <c r="F45" s="11" t="s">
        <v>6</v>
      </c>
      <c r="G45" s="11" t="s">
        <v>762</v>
      </c>
      <c r="H45" s="8"/>
      <c r="I45" s="8" t="s">
        <v>613</v>
      </c>
      <c r="J45" s="8" t="s">
        <v>632</v>
      </c>
    </row>
    <row r="46" spans="1:10" x14ac:dyDescent="0.25">
      <c r="A46" s="6">
        <f t="shared" si="1"/>
        <v>41</v>
      </c>
      <c r="B46" s="11" t="s">
        <v>286</v>
      </c>
      <c r="C46" s="11" t="s">
        <v>154</v>
      </c>
      <c r="D46" s="12" t="s">
        <v>287</v>
      </c>
      <c r="E46" s="12" t="s">
        <v>288</v>
      </c>
      <c r="F46" s="11" t="s">
        <v>51</v>
      </c>
      <c r="G46" s="11" t="s">
        <v>743</v>
      </c>
      <c r="H46" s="8"/>
      <c r="I46" s="8" t="s">
        <v>613</v>
      </c>
      <c r="J46" s="8" t="s">
        <v>632</v>
      </c>
    </row>
    <row r="47" spans="1:10" x14ac:dyDescent="0.25">
      <c r="A47" s="6">
        <f t="shared" si="1"/>
        <v>42</v>
      </c>
      <c r="B47" s="11" t="s">
        <v>531</v>
      </c>
      <c r="C47" s="11" t="s">
        <v>15</v>
      </c>
      <c r="D47" s="12">
        <v>286.86572999999999</v>
      </c>
      <c r="E47" s="12" t="s">
        <v>532</v>
      </c>
      <c r="F47" s="11" t="s">
        <v>6</v>
      </c>
      <c r="G47" s="11" t="s">
        <v>763</v>
      </c>
      <c r="H47" s="8"/>
      <c r="I47" s="8" t="s">
        <v>613</v>
      </c>
      <c r="J47" s="8" t="s">
        <v>632</v>
      </c>
    </row>
    <row r="48" spans="1:10" x14ac:dyDescent="0.25">
      <c r="A48" s="6">
        <f t="shared" si="1"/>
        <v>43</v>
      </c>
      <c r="B48" s="11" t="s">
        <v>139</v>
      </c>
      <c r="C48" s="11" t="s">
        <v>15</v>
      </c>
      <c r="D48" s="12">
        <v>72.028310000000005</v>
      </c>
      <c r="E48" s="12" t="s">
        <v>140</v>
      </c>
      <c r="F48" s="11" t="s">
        <v>16</v>
      </c>
      <c r="G48" s="11" t="s">
        <v>844</v>
      </c>
      <c r="H48" s="13">
        <v>45036</v>
      </c>
      <c r="I48" s="8" t="s">
        <v>613</v>
      </c>
      <c r="J48" s="8" t="s">
        <v>632</v>
      </c>
    </row>
    <row r="49" spans="1:10" x14ac:dyDescent="0.25">
      <c r="A49" s="6">
        <f t="shared" si="1"/>
        <v>44</v>
      </c>
      <c r="B49" s="14" t="s">
        <v>22</v>
      </c>
      <c r="C49" s="14" t="s">
        <v>7</v>
      </c>
      <c r="D49" s="16" t="s">
        <v>23</v>
      </c>
      <c r="E49" s="16" t="s">
        <v>24</v>
      </c>
      <c r="F49" s="11" t="s">
        <v>6</v>
      </c>
      <c r="G49" s="15" t="s">
        <v>181</v>
      </c>
      <c r="H49" s="13">
        <v>45112</v>
      </c>
      <c r="I49" s="8" t="s">
        <v>613</v>
      </c>
      <c r="J49" s="8" t="s">
        <v>632</v>
      </c>
    </row>
    <row r="50" spans="1:10" x14ac:dyDescent="0.25">
      <c r="A50" s="6">
        <f t="shared" si="1"/>
        <v>45</v>
      </c>
      <c r="B50" s="11" t="s">
        <v>580</v>
      </c>
      <c r="C50" s="11" t="s">
        <v>155</v>
      </c>
      <c r="D50" s="12" t="s">
        <v>428</v>
      </c>
      <c r="E50" s="12" t="s">
        <v>429</v>
      </c>
      <c r="F50" s="11" t="s">
        <v>51</v>
      </c>
      <c r="G50" s="11" t="s">
        <v>744</v>
      </c>
      <c r="H50" s="8"/>
      <c r="I50" s="8" t="s">
        <v>613</v>
      </c>
      <c r="J50" s="8" t="s">
        <v>632</v>
      </c>
    </row>
    <row r="51" spans="1:10" x14ac:dyDescent="0.25">
      <c r="A51" s="6">
        <f t="shared" si="1"/>
        <v>46</v>
      </c>
      <c r="B51" s="11" t="s">
        <v>584</v>
      </c>
      <c r="C51" s="11" t="s">
        <v>155</v>
      </c>
      <c r="D51" s="12" t="s">
        <v>408</v>
      </c>
      <c r="E51" s="12" t="s">
        <v>409</v>
      </c>
      <c r="F51" s="11" t="s">
        <v>50</v>
      </c>
      <c r="G51" s="11" t="s">
        <v>708</v>
      </c>
      <c r="H51" s="8"/>
      <c r="I51" s="8" t="s">
        <v>613</v>
      </c>
      <c r="J51" s="8" t="s">
        <v>632</v>
      </c>
    </row>
    <row r="52" spans="1:10" x14ac:dyDescent="0.25">
      <c r="A52" s="6">
        <f t="shared" si="1"/>
        <v>47</v>
      </c>
      <c r="B52" s="11" t="s">
        <v>289</v>
      </c>
      <c r="C52" s="11" t="s">
        <v>154</v>
      </c>
      <c r="D52" s="12" t="s">
        <v>290</v>
      </c>
      <c r="E52" s="12" t="s">
        <v>291</v>
      </c>
      <c r="F52" s="11" t="s">
        <v>25</v>
      </c>
      <c r="G52" s="11" t="s">
        <v>160</v>
      </c>
      <c r="H52" s="8"/>
      <c r="I52" s="8" t="s">
        <v>613</v>
      </c>
      <c r="J52" s="8" t="s">
        <v>632</v>
      </c>
    </row>
    <row r="53" spans="1:10" x14ac:dyDescent="0.25">
      <c r="A53" s="6">
        <f t="shared" si="1"/>
        <v>48</v>
      </c>
      <c r="B53" s="11" t="s">
        <v>325</v>
      </c>
      <c r="C53" s="11" t="s">
        <v>155</v>
      </c>
      <c r="D53" s="12" t="s">
        <v>326</v>
      </c>
      <c r="E53" s="12" t="s">
        <v>327</v>
      </c>
      <c r="F53" s="11" t="s">
        <v>50</v>
      </c>
      <c r="G53" s="11" t="s">
        <v>709</v>
      </c>
      <c r="H53" s="8"/>
      <c r="I53" s="8" t="s">
        <v>613</v>
      </c>
      <c r="J53" s="8" t="s">
        <v>632</v>
      </c>
    </row>
    <row r="54" spans="1:10" x14ac:dyDescent="0.25">
      <c r="A54" s="6">
        <f t="shared" si="1"/>
        <v>49</v>
      </c>
      <c r="B54" s="11" t="s">
        <v>446</v>
      </c>
      <c r="C54" s="11" t="s">
        <v>15</v>
      </c>
      <c r="D54" s="12" t="s">
        <v>447</v>
      </c>
      <c r="E54" s="12">
        <v>66960046</v>
      </c>
      <c r="F54" s="11" t="s">
        <v>11</v>
      </c>
      <c r="G54" s="11" t="s">
        <v>785</v>
      </c>
      <c r="H54" s="8"/>
      <c r="I54" s="8" t="s">
        <v>613</v>
      </c>
      <c r="J54" s="8" t="s">
        <v>632</v>
      </c>
    </row>
    <row r="55" spans="1:10" x14ac:dyDescent="0.25">
      <c r="A55" s="6">
        <f t="shared" si="1"/>
        <v>50</v>
      </c>
      <c r="B55" s="11" t="s">
        <v>450</v>
      </c>
      <c r="C55" s="11" t="s">
        <v>15</v>
      </c>
      <c r="D55" s="12" t="s">
        <v>451</v>
      </c>
      <c r="E55" s="12">
        <v>70001323</v>
      </c>
      <c r="F55" s="11" t="s">
        <v>11</v>
      </c>
      <c r="G55" s="11" t="s">
        <v>786</v>
      </c>
      <c r="H55" s="8"/>
      <c r="I55" s="8" t="s">
        <v>613</v>
      </c>
      <c r="J55" s="8" t="s">
        <v>632</v>
      </c>
    </row>
    <row r="56" spans="1:10" x14ac:dyDescent="0.25">
      <c r="A56" s="6">
        <f t="shared" si="1"/>
        <v>51</v>
      </c>
      <c r="B56" s="11" t="s">
        <v>608</v>
      </c>
      <c r="C56" s="11" t="s">
        <v>15</v>
      </c>
      <c r="D56" s="12" t="s">
        <v>609</v>
      </c>
      <c r="E56" s="12">
        <v>66839365</v>
      </c>
      <c r="F56" s="11" t="s">
        <v>11</v>
      </c>
      <c r="G56" s="11" t="s">
        <v>787</v>
      </c>
      <c r="H56" s="8"/>
      <c r="I56" s="8" t="s">
        <v>613</v>
      </c>
      <c r="J56" s="8" t="s">
        <v>632</v>
      </c>
    </row>
    <row r="57" spans="1:10" x14ac:dyDescent="0.25">
      <c r="A57" s="6">
        <f t="shared" si="1"/>
        <v>52</v>
      </c>
      <c r="B57" s="11" t="s">
        <v>554</v>
      </c>
      <c r="C57" s="11" t="s">
        <v>7</v>
      </c>
      <c r="D57" s="12" t="s">
        <v>555</v>
      </c>
      <c r="E57" s="12" t="s">
        <v>556</v>
      </c>
      <c r="F57" s="11" t="s">
        <v>6</v>
      </c>
      <c r="G57" s="11" t="s">
        <v>764</v>
      </c>
      <c r="H57" s="8"/>
      <c r="I57" s="8" t="s">
        <v>613</v>
      </c>
      <c r="J57" s="8" t="s">
        <v>632</v>
      </c>
    </row>
    <row r="58" spans="1:10" x14ac:dyDescent="0.25">
      <c r="A58" s="6">
        <f t="shared" si="1"/>
        <v>53</v>
      </c>
      <c r="B58" s="11" t="s">
        <v>535</v>
      </c>
      <c r="C58" s="11" t="s">
        <v>154</v>
      </c>
      <c r="D58" s="12" t="s">
        <v>536</v>
      </c>
      <c r="E58" s="12" t="s">
        <v>537</v>
      </c>
      <c r="F58" s="11" t="s">
        <v>6</v>
      </c>
      <c r="G58" s="11" t="s">
        <v>765</v>
      </c>
      <c r="H58" s="8"/>
      <c r="I58" s="8" t="s">
        <v>613</v>
      </c>
      <c r="J58" s="8" t="s">
        <v>632</v>
      </c>
    </row>
    <row r="59" spans="1:10" x14ac:dyDescent="0.25">
      <c r="A59" s="6">
        <f t="shared" si="1"/>
        <v>54</v>
      </c>
      <c r="B59" s="11" t="s">
        <v>346</v>
      </c>
      <c r="C59" s="11" t="s">
        <v>154</v>
      </c>
      <c r="D59" s="12" t="s">
        <v>347</v>
      </c>
      <c r="E59" s="12" t="s">
        <v>348</v>
      </c>
      <c r="F59" s="11" t="s">
        <v>14</v>
      </c>
      <c r="G59" s="11" t="s">
        <v>720</v>
      </c>
      <c r="H59" s="8"/>
      <c r="I59" s="8" t="s">
        <v>613</v>
      </c>
      <c r="J59" s="8" t="s">
        <v>632</v>
      </c>
    </row>
    <row r="60" spans="1:10" x14ac:dyDescent="0.25">
      <c r="A60" s="6">
        <f t="shared" si="1"/>
        <v>55</v>
      </c>
      <c r="B60" s="11" t="s">
        <v>382</v>
      </c>
      <c r="C60" s="11" t="s">
        <v>154</v>
      </c>
      <c r="D60" s="12" t="s">
        <v>383</v>
      </c>
      <c r="E60" s="12" t="s">
        <v>384</v>
      </c>
      <c r="F60" s="11" t="s">
        <v>51</v>
      </c>
      <c r="G60" s="11" t="s">
        <v>745</v>
      </c>
      <c r="H60" s="8"/>
      <c r="I60" s="8" t="s">
        <v>613</v>
      </c>
      <c r="J60" s="8" t="s">
        <v>632</v>
      </c>
    </row>
    <row r="61" spans="1:10" x14ac:dyDescent="0.25">
      <c r="A61" s="6">
        <f t="shared" si="1"/>
        <v>56</v>
      </c>
      <c r="B61" s="11" t="s">
        <v>157</v>
      </c>
      <c r="C61" s="11" t="s">
        <v>154</v>
      </c>
      <c r="D61" s="12" t="s">
        <v>158</v>
      </c>
      <c r="E61" s="12" t="s">
        <v>159</v>
      </c>
      <c r="F61" s="11" t="s">
        <v>6</v>
      </c>
      <c r="G61" s="11" t="s">
        <v>160</v>
      </c>
      <c r="H61" s="13">
        <v>43789</v>
      </c>
      <c r="I61" s="8" t="s">
        <v>613</v>
      </c>
      <c r="J61" s="8" t="s">
        <v>632</v>
      </c>
    </row>
    <row r="62" spans="1:10" x14ac:dyDescent="0.25">
      <c r="A62" s="6"/>
      <c r="B62" s="11" t="s">
        <v>157</v>
      </c>
      <c r="C62" s="11" t="s">
        <v>154</v>
      </c>
      <c r="D62" s="12" t="s">
        <v>158</v>
      </c>
      <c r="E62" s="12" t="s">
        <v>159</v>
      </c>
      <c r="F62" s="11" t="s">
        <v>16</v>
      </c>
      <c r="G62" s="11" t="s">
        <v>845</v>
      </c>
      <c r="H62" s="13">
        <v>43789</v>
      </c>
      <c r="I62" s="8" t="s">
        <v>613</v>
      </c>
      <c r="J62" s="8" t="s">
        <v>632</v>
      </c>
    </row>
    <row r="63" spans="1:10" x14ac:dyDescent="0.25">
      <c r="A63" s="6"/>
      <c r="B63" s="11" t="s">
        <v>157</v>
      </c>
      <c r="C63" s="11" t="s">
        <v>154</v>
      </c>
      <c r="D63" s="12" t="s">
        <v>158</v>
      </c>
      <c r="E63" s="12" t="s">
        <v>159</v>
      </c>
      <c r="F63" s="11" t="s">
        <v>31</v>
      </c>
      <c r="G63" s="11" t="s">
        <v>812</v>
      </c>
      <c r="H63" s="13">
        <v>43789</v>
      </c>
      <c r="I63" s="8" t="s">
        <v>624</v>
      </c>
      <c r="J63" s="8" t="s">
        <v>632</v>
      </c>
    </row>
    <row r="64" spans="1:10" x14ac:dyDescent="0.25">
      <c r="A64" s="6">
        <f t="shared" ref="A64:A70" si="2">IF(B64&lt;&gt;"",ROW()-7,"")</f>
        <v>57</v>
      </c>
      <c r="B64" s="11" t="s">
        <v>284</v>
      </c>
      <c r="C64" s="11" t="s">
        <v>152</v>
      </c>
      <c r="D64" s="12" t="s">
        <v>285</v>
      </c>
      <c r="E64" s="12" t="s">
        <v>159</v>
      </c>
      <c r="F64" s="11" t="s">
        <v>51</v>
      </c>
      <c r="G64" s="11" t="s">
        <v>746</v>
      </c>
      <c r="H64" s="8"/>
      <c r="I64" s="8" t="s">
        <v>613</v>
      </c>
      <c r="J64" s="8" t="s">
        <v>632</v>
      </c>
    </row>
    <row r="65" spans="1:10" x14ac:dyDescent="0.25">
      <c r="A65" s="6">
        <f t="shared" si="2"/>
        <v>58</v>
      </c>
      <c r="B65" s="11" t="s">
        <v>166</v>
      </c>
      <c r="C65" s="11" t="s">
        <v>30</v>
      </c>
      <c r="D65" s="12" t="s">
        <v>167</v>
      </c>
      <c r="E65" s="12" t="s">
        <v>168</v>
      </c>
      <c r="F65" s="11" t="s">
        <v>25</v>
      </c>
      <c r="G65" s="11" t="s">
        <v>766</v>
      </c>
      <c r="H65" s="13">
        <v>44672</v>
      </c>
      <c r="I65" s="8" t="s">
        <v>613</v>
      </c>
      <c r="J65" s="8" t="s">
        <v>632</v>
      </c>
    </row>
    <row r="66" spans="1:10" x14ac:dyDescent="0.25">
      <c r="A66" s="6">
        <f t="shared" si="2"/>
        <v>59</v>
      </c>
      <c r="B66" s="11" t="s">
        <v>72</v>
      </c>
      <c r="C66" s="11" t="s">
        <v>30</v>
      </c>
      <c r="D66" s="12" t="s">
        <v>73</v>
      </c>
      <c r="E66" s="12" t="s">
        <v>74</v>
      </c>
      <c r="F66" s="11" t="s">
        <v>25</v>
      </c>
      <c r="G66" s="11" t="s">
        <v>75</v>
      </c>
      <c r="H66" s="13">
        <v>45138</v>
      </c>
      <c r="I66" s="8" t="s">
        <v>613</v>
      </c>
      <c r="J66" s="8" t="s">
        <v>632</v>
      </c>
    </row>
    <row r="67" spans="1:10" x14ac:dyDescent="0.25">
      <c r="A67" s="6">
        <f t="shared" si="2"/>
        <v>60</v>
      </c>
      <c r="B67" s="11" t="s">
        <v>469</v>
      </c>
      <c r="C67" s="11" t="s">
        <v>15</v>
      </c>
      <c r="D67" s="12" t="s">
        <v>470</v>
      </c>
      <c r="E67" s="12">
        <v>67062487</v>
      </c>
      <c r="F67" s="11" t="s">
        <v>11</v>
      </c>
      <c r="G67" s="11" t="s">
        <v>788</v>
      </c>
      <c r="H67" s="8"/>
      <c r="I67" s="8" t="s">
        <v>613</v>
      </c>
      <c r="J67" s="8" t="s">
        <v>632</v>
      </c>
    </row>
    <row r="68" spans="1:10" x14ac:dyDescent="0.25">
      <c r="A68" s="6">
        <f t="shared" si="2"/>
        <v>61</v>
      </c>
      <c r="B68" s="11" t="s">
        <v>444</v>
      </c>
      <c r="C68" s="11" t="s">
        <v>15</v>
      </c>
      <c r="D68" s="12" t="s">
        <v>445</v>
      </c>
      <c r="E68" s="12">
        <v>66974977</v>
      </c>
      <c r="F68" s="11" t="s">
        <v>11</v>
      </c>
      <c r="G68" s="11" t="s">
        <v>789</v>
      </c>
      <c r="H68" s="8"/>
      <c r="I68" s="8" t="s">
        <v>613</v>
      </c>
      <c r="J68" s="8" t="s">
        <v>632</v>
      </c>
    </row>
    <row r="69" spans="1:10" x14ac:dyDescent="0.25">
      <c r="A69" s="6">
        <f t="shared" si="2"/>
        <v>62</v>
      </c>
      <c r="B69" s="11" t="s">
        <v>482</v>
      </c>
      <c r="C69" s="11" t="s">
        <v>5</v>
      </c>
      <c r="D69" s="12" t="s">
        <v>483</v>
      </c>
      <c r="E69" s="12" t="s">
        <v>484</v>
      </c>
      <c r="F69" s="11" t="s">
        <v>6</v>
      </c>
      <c r="G69" s="11" t="s">
        <v>767</v>
      </c>
      <c r="H69" s="13">
        <v>45282</v>
      </c>
      <c r="I69" s="8" t="s">
        <v>613</v>
      </c>
      <c r="J69" s="8" t="s">
        <v>632</v>
      </c>
    </row>
    <row r="70" spans="1:10" x14ac:dyDescent="0.25">
      <c r="A70" s="6">
        <f t="shared" si="2"/>
        <v>63</v>
      </c>
      <c r="B70" s="11" t="s">
        <v>26</v>
      </c>
      <c r="C70" s="11" t="s">
        <v>7</v>
      </c>
      <c r="D70" s="12" t="s">
        <v>27</v>
      </c>
      <c r="E70" s="12" t="s">
        <v>28</v>
      </c>
      <c r="F70" s="11" t="s">
        <v>25</v>
      </c>
      <c r="G70" s="11" t="s">
        <v>70</v>
      </c>
      <c r="H70" s="13">
        <v>45230</v>
      </c>
      <c r="I70" s="8" t="s">
        <v>613</v>
      </c>
      <c r="J70" s="8" t="s">
        <v>632</v>
      </c>
    </row>
    <row r="71" spans="1:10" x14ac:dyDescent="0.25">
      <c r="A71" s="6"/>
      <c r="B71" s="14" t="s">
        <v>26</v>
      </c>
      <c r="C71" s="14" t="s">
        <v>7</v>
      </c>
      <c r="D71" s="16" t="s">
        <v>27</v>
      </c>
      <c r="E71" s="16" t="s">
        <v>28</v>
      </c>
      <c r="F71" s="11" t="s">
        <v>25</v>
      </c>
      <c r="G71" s="15" t="s">
        <v>29</v>
      </c>
      <c r="H71" s="13">
        <v>45230</v>
      </c>
      <c r="I71" s="8" t="s">
        <v>613</v>
      </c>
      <c r="J71" s="8" t="s">
        <v>632</v>
      </c>
    </row>
    <row r="72" spans="1:10" x14ac:dyDescent="0.25">
      <c r="A72" s="6">
        <f t="shared" ref="A72:A97" si="3">IF(B72&lt;&gt;"",ROW()-8,"")</f>
        <v>64</v>
      </c>
      <c r="B72" s="11" t="s">
        <v>457</v>
      </c>
      <c r="C72" s="11" t="s">
        <v>15</v>
      </c>
      <c r="D72" s="12" t="s">
        <v>458</v>
      </c>
      <c r="E72" s="12" t="s">
        <v>459</v>
      </c>
      <c r="F72" s="11" t="s">
        <v>11</v>
      </c>
      <c r="G72" s="11" t="s">
        <v>790</v>
      </c>
      <c r="H72" s="8"/>
      <c r="I72" s="8" t="s">
        <v>613</v>
      </c>
      <c r="J72" s="8" t="s">
        <v>632</v>
      </c>
    </row>
    <row r="73" spans="1:10" x14ac:dyDescent="0.25">
      <c r="A73" s="6">
        <f t="shared" si="3"/>
        <v>65</v>
      </c>
      <c r="B73" s="11" t="s">
        <v>466</v>
      </c>
      <c r="C73" s="11" t="s">
        <v>15</v>
      </c>
      <c r="D73" s="12" t="s">
        <v>467</v>
      </c>
      <c r="E73" s="12" t="s">
        <v>468</v>
      </c>
      <c r="F73" s="11" t="s">
        <v>11</v>
      </c>
      <c r="G73" s="11" t="s">
        <v>792</v>
      </c>
      <c r="H73" s="8"/>
      <c r="I73" s="8" t="s">
        <v>613</v>
      </c>
      <c r="J73" s="8" t="s">
        <v>632</v>
      </c>
    </row>
    <row r="74" spans="1:10" x14ac:dyDescent="0.25">
      <c r="A74" s="6">
        <f t="shared" si="3"/>
        <v>66</v>
      </c>
      <c r="B74" s="11" t="s">
        <v>581</v>
      </c>
      <c r="C74" s="11" t="s">
        <v>155</v>
      </c>
      <c r="D74" s="12" t="s">
        <v>432</v>
      </c>
      <c r="E74" s="12" t="s">
        <v>433</v>
      </c>
      <c r="F74" s="11" t="s">
        <v>51</v>
      </c>
      <c r="G74" s="11" t="s">
        <v>747</v>
      </c>
      <c r="H74" s="8"/>
      <c r="I74" s="8" t="s">
        <v>613</v>
      </c>
      <c r="J74" s="8" t="s">
        <v>632</v>
      </c>
    </row>
    <row r="75" spans="1:10" x14ac:dyDescent="0.25">
      <c r="A75" s="6">
        <f t="shared" si="3"/>
        <v>67</v>
      </c>
      <c r="B75" s="11" t="s">
        <v>32</v>
      </c>
      <c r="C75" s="11" t="s">
        <v>5</v>
      </c>
      <c r="D75" s="12" t="s">
        <v>33</v>
      </c>
      <c r="E75" s="12" t="s">
        <v>34</v>
      </c>
      <c r="F75" s="11" t="s">
        <v>25</v>
      </c>
      <c r="G75" s="11" t="s">
        <v>35</v>
      </c>
      <c r="H75" s="13">
        <v>44428</v>
      </c>
      <c r="I75" s="8" t="s">
        <v>613</v>
      </c>
      <c r="J75" s="8" t="s">
        <v>632</v>
      </c>
    </row>
    <row r="76" spans="1:10" x14ac:dyDescent="0.25">
      <c r="A76" s="6">
        <f t="shared" si="3"/>
        <v>68</v>
      </c>
      <c r="B76" s="11" t="s">
        <v>41</v>
      </c>
      <c r="C76" s="11" t="s">
        <v>7</v>
      </c>
      <c r="D76" s="12" t="s">
        <v>42</v>
      </c>
      <c r="E76" s="12" t="s">
        <v>43</v>
      </c>
      <c r="F76" s="11" t="s">
        <v>25</v>
      </c>
      <c r="G76" s="11" t="s">
        <v>44</v>
      </c>
      <c r="H76" s="13">
        <v>45076</v>
      </c>
      <c r="I76" s="8" t="s">
        <v>613</v>
      </c>
      <c r="J76" s="8" t="s">
        <v>632</v>
      </c>
    </row>
    <row r="77" spans="1:10" x14ac:dyDescent="0.25">
      <c r="A77" s="6">
        <f t="shared" si="3"/>
        <v>69</v>
      </c>
      <c r="B77" s="11" t="s">
        <v>376</v>
      </c>
      <c r="C77" s="11" t="s">
        <v>154</v>
      </c>
      <c r="D77" s="12" t="s">
        <v>377</v>
      </c>
      <c r="E77" s="12" t="s">
        <v>378</v>
      </c>
      <c r="F77" s="11" t="s">
        <v>51</v>
      </c>
      <c r="G77" s="11" t="s">
        <v>748</v>
      </c>
      <c r="H77" s="8"/>
      <c r="I77" s="8" t="s">
        <v>613</v>
      </c>
      <c r="J77" s="8" t="s">
        <v>632</v>
      </c>
    </row>
    <row r="78" spans="1:10" x14ac:dyDescent="0.25">
      <c r="A78" s="6">
        <f t="shared" si="3"/>
        <v>70</v>
      </c>
      <c r="B78" s="11" t="s">
        <v>248</v>
      </c>
      <c r="C78" s="11" t="s">
        <v>71</v>
      </c>
      <c r="D78" s="12" t="s">
        <v>249</v>
      </c>
      <c r="E78" s="12" t="s">
        <v>250</v>
      </c>
      <c r="F78" s="11" t="s">
        <v>25</v>
      </c>
      <c r="G78" s="11" t="s">
        <v>768</v>
      </c>
      <c r="H78" s="8"/>
      <c r="I78" s="8" t="s">
        <v>613</v>
      </c>
      <c r="J78" s="8" t="s">
        <v>632</v>
      </c>
    </row>
    <row r="79" spans="1:10" x14ac:dyDescent="0.25">
      <c r="A79" s="6">
        <f t="shared" si="3"/>
        <v>71</v>
      </c>
      <c r="B79" s="14" t="s">
        <v>18</v>
      </c>
      <c r="C79" s="14" t="s">
        <v>7</v>
      </c>
      <c r="D79" s="17" t="s">
        <v>19</v>
      </c>
      <c r="E79" s="17" t="s">
        <v>20</v>
      </c>
      <c r="F79" s="11" t="s">
        <v>6</v>
      </c>
      <c r="G79" s="15" t="s">
        <v>21</v>
      </c>
      <c r="H79" s="13">
        <v>44959</v>
      </c>
      <c r="I79" s="8" t="s">
        <v>613</v>
      </c>
      <c r="J79" s="8" t="s">
        <v>632</v>
      </c>
    </row>
    <row r="80" spans="1:10" x14ac:dyDescent="0.25">
      <c r="A80" s="6">
        <f t="shared" si="3"/>
        <v>72</v>
      </c>
      <c r="B80" s="11" t="s">
        <v>593</v>
      </c>
      <c r="C80" s="11" t="s">
        <v>155</v>
      </c>
      <c r="D80" s="12" t="s">
        <v>415</v>
      </c>
      <c r="E80" s="12" t="s">
        <v>594</v>
      </c>
      <c r="F80" s="11" t="s">
        <v>14</v>
      </c>
      <c r="G80" s="11" t="s">
        <v>719</v>
      </c>
      <c r="H80" s="8"/>
      <c r="I80" s="8" t="s">
        <v>613</v>
      </c>
      <c r="J80" s="8" t="s">
        <v>632</v>
      </c>
    </row>
    <row r="81" spans="1:10" x14ac:dyDescent="0.25">
      <c r="A81" s="6">
        <f t="shared" si="3"/>
        <v>73</v>
      </c>
      <c r="B81" s="11" t="s">
        <v>500</v>
      </c>
      <c r="C81" s="11" t="s">
        <v>155</v>
      </c>
      <c r="D81" s="12" t="s">
        <v>501</v>
      </c>
      <c r="E81" s="12" t="s">
        <v>502</v>
      </c>
      <c r="F81" s="11" t="s">
        <v>31</v>
      </c>
      <c r="G81" s="11" t="s">
        <v>813</v>
      </c>
      <c r="H81" s="8"/>
      <c r="I81" s="8" t="s">
        <v>613</v>
      </c>
      <c r="J81" s="8" t="s">
        <v>632</v>
      </c>
    </row>
    <row r="82" spans="1:10" x14ac:dyDescent="0.25">
      <c r="A82" s="6">
        <f t="shared" si="3"/>
        <v>74</v>
      </c>
      <c r="B82" s="11" t="s">
        <v>282</v>
      </c>
      <c r="C82" s="11" t="s">
        <v>15</v>
      </c>
      <c r="D82" s="12">
        <v>48.003819999999997</v>
      </c>
      <c r="E82" s="12" t="s">
        <v>283</v>
      </c>
      <c r="F82" s="11" t="s">
        <v>31</v>
      </c>
      <c r="G82" s="11" t="s">
        <v>814</v>
      </c>
      <c r="H82" s="8"/>
      <c r="I82" s="8" t="s">
        <v>613</v>
      </c>
      <c r="J82" s="8" t="s">
        <v>632</v>
      </c>
    </row>
    <row r="83" spans="1:10" x14ac:dyDescent="0.25">
      <c r="A83" s="6">
        <f t="shared" si="3"/>
        <v>75</v>
      </c>
      <c r="B83" s="11" t="s">
        <v>574</v>
      </c>
      <c r="C83" s="11" t="s">
        <v>154</v>
      </c>
      <c r="D83" s="12" t="s">
        <v>230</v>
      </c>
      <c r="E83" s="12" t="s">
        <v>231</v>
      </c>
      <c r="F83" s="11" t="s">
        <v>25</v>
      </c>
      <c r="G83" s="11" t="s">
        <v>769</v>
      </c>
      <c r="H83" s="8"/>
      <c r="I83" s="8" t="s">
        <v>613</v>
      </c>
      <c r="J83" s="8" t="s">
        <v>632</v>
      </c>
    </row>
    <row r="84" spans="1:10" x14ac:dyDescent="0.25">
      <c r="A84" s="6">
        <f t="shared" si="3"/>
        <v>76</v>
      </c>
      <c r="B84" s="11" t="s">
        <v>391</v>
      </c>
      <c r="C84" s="11" t="s">
        <v>154</v>
      </c>
      <c r="D84" s="12" t="s">
        <v>392</v>
      </c>
      <c r="E84" s="12" t="s">
        <v>393</v>
      </c>
      <c r="F84" s="11" t="s">
        <v>51</v>
      </c>
      <c r="G84" s="11" t="s">
        <v>749</v>
      </c>
      <c r="H84" s="8"/>
      <c r="I84" s="8" t="s">
        <v>613</v>
      </c>
      <c r="J84" s="8" t="s">
        <v>632</v>
      </c>
    </row>
    <row r="85" spans="1:10" x14ac:dyDescent="0.25">
      <c r="A85" s="6">
        <f t="shared" si="3"/>
        <v>77</v>
      </c>
      <c r="B85" s="11" t="s">
        <v>576</v>
      </c>
      <c r="C85" s="11" t="s">
        <v>155</v>
      </c>
      <c r="D85" s="12" t="s">
        <v>404</v>
      </c>
      <c r="E85" s="12" t="s">
        <v>405</v>
      </c>
      <c r="F85" s="11" t="s">
        <v>31</v>
      </c>
      <c r="G85" s="11" t="s">
        <v>815</v>
      </c>
      <c r="H85" s="8"/>
      <c r="I85" s="8" t="s">
        <v>613</v>
      </c>
      <c r="J85" s="8" t="s">
        <v>632</v>
      </c>
    </row>
    <row r="86" spans="1:10" x14ac:dyDescent="0.25">
      <c r="A86" s="6">
        <f t="shared" si="3"/>
        <v>78</v>
      </c>
      <c r="B86" s="11" t="s">
        <v>410</v>
      </c>
      <c r="C86" s="11" t="s">
        <v>155</v>
      </c>
      <c r="D86" s="12" t="s">
        <v>411</v>
      </c>
      <c r="E86" s="12" t="s">
        <v>412</v>
      </c>
      <c r="F86" s="11" t="s">
        <v>50</v>
      </c>
      <c r="G86" s="11" t="s">
        <v>710</v>
      </c>
      <c r="H86" s="8"/>
      <c r="I86" s="8" t="s">
        <v>613</v>
      </c>
      <c r="J86" s="8" t="s">
        <v>632</v>
      </c>
    </row>
    <row r="87" spans="1:10" x14ac:dyDescent="0.25">
      <c r="A87" s="6">
        <f t="shared" si="3"/>
        <v>79</v>
      </c>
      <c r="B87" s="11" t="s">
        <v>328</v>
      </c>
      <c r="C87" s="11" t="s">
        <v>155</v>
      </c>
      <c r="D87" s="12" t="s">
        <v>329</v>
      </c>
      <c r="E87" s="12" t="s">
        <v>330</v>
      </c>
      <c r="F87" s="11" t="s">
        <v>50</v>
      </c>
      <c r="G87" s="11" t="s">
        <v>711</v>
      </c>
      <c r="H87" s="8"/>
      <c r="I87" s="8" t="s">
        <v>613</v>
      </c>
      <c r="J87" s="8" t="s">
        <v>632</v>
      </c>
    </row>
    <row r="88" spans="1:10" x14ac:dyDescent="0.25">
      <c r="A88" s="6">
        <f t="shared" si="3"/>
        <v>80</v>
      </c>
      <c r="B88" s="11" t="s">
        <v>271</v>
      </c>
      <c r="C88" s="11" t="s">
        <v>7</v>
      </c>
      <c r="D88" s="12" t="s">
        <v>272</v>
      </c>
      <c r="E88" s="12" t="s">
        <v>273</v>
      </c>
      <c r="F88" s="11" t="s">
        <v>10</v>
      </c>
      <c r="G88" s="11" t="s">
        <v>732</v>
      </c>
      <c r="H88" s="13">
        <v>45058</v>
      </c>
      <c r="I88" s="8" t="s">
        <v>613</v>
      </c>
      <c r="J88" s="8" t="s">
        <v>632</v>
      </c>
    </row>
    <row r="89" spans="1:10" x14ac:dyDescent="0.25">
      <c r="A89" s="6">
        <f t="shared" si="3"/>
        <v>81</v>
      </c>
      <c r="B89" s="11" t="s">
        <v>379</v>
      </c>
      <c r="C89" s="11" t="s">
        <v>12</v>
      </c>
      <c r="D89" s="12" t="s">
        <v>380</v>
      </c>
      <c r="E89" s="12" t="s">
        <v>381</v>
      </c>
      <c r="F89" s="11" t="s">
        <v>51</v>
      </c>
      <c r="G89" s="11" t="s">
        <v>750</v>
      </c>
      <c r="H89" s="8"/>
      <c r="I89" s="8" t="s">
        <v>613</v>
      </c>
      <c r="J89" s="8" t="s">
        <v>632</v>
      </c>
    </row>
    <row r="90" spans="1:10" x14ac:dyDescent="0.25">
      <c r="A90" s="6">
        <f t="shared" si="3"/>
        <v>82</v>
      </c>
      <c r="B90" s="11" t="s">
        <v>141</v>
      </c>
      <c r="C90" s="11" t="s">
        <v>7</v>
      </c>
      <c r="D90" s="12" t="s">
        <v>142</v>
      </c>
      <c r="E90" s="12" t="s">
        <v>143</v>
      </c>
      <c r="F90" s="11" t="s">
        <v>52</v>
      </c>
      <c r="G90" s="11" t="s">
        <v>698</v>
      </c>
      <c r="H90" s="13">
        <v>44649</v>
      </c>
      <c r="I90" s="8" t="s">
        <v>613</v>
      </c>
      <c r="J90" s="8" t="s">
        <v>632</v>
      </c>
    </row>
    <row r="91" spans="1:10" x14ac:dyDescent="0.25">
      <c r="A91" s="6">
        <f t="shared" si="3"/>
        <v>83</v>
      </c>
      <c r="B91" s="11" t="s">
        <v>355</v>
      </c>
      <c r="C91" s="11" t="s">
        <v>155</v>
      </c>
      <c r="D91" s="12" t="s">
        <v>356</v>
      </c>
      <c r="E91" s="12" t="s">
        <v>357</v>
      </c>
      <c r="F91" s="11" t="s">
        <v>14</v>
      </c>
      <c r="G91" s="11" t="s">
        <v>721</v>
      </c>
      <c r="H91" s="8"/>
      <c r="I91" s="8" t="s">
        <v>613</v>
      </c>
      <c r="J91" s="8" t="s">
        <v>632</v>
      </c>
    </row>
    <row r="92" spans="1:10" x14ac:dyDescent="0.25">
      <c r="A92" s="6">
        <f t="shared" si="3"/>
        <v>84</v>
      </c>
      <c r="B92" s="11" t="s">
        <v>582</v>
      </c>
      <c r="C92" s="11" t="s">
        <v>155</v>
      </c>
      <c r="D92" s="12" t="s">
        <v>426</v>
      </c>
      <c r="E92" s="12" t="s">
        <v>427</v>
      </c>
      <c r="F92" s="11" t="s">
        <v>51</v>
      </c>
      <c r="G92" s="11" t="s">
        <v>751</v>
      </c>
      <c r="H92" s="8"/>
      <c r="I92" s="8" t="s">
        <v>613</v>
      </c>
      <c r="J92" s="8" t="s">
        <v>632</v>
      </c>
    </row>
    <row r="93" spans="1:10" x14ac:dyDescent="0.25">
      <c r="A93" s="6">
        <f t="shared" si="3"/>
        <v>85</v>
      </c>
      <c r="B93" s="11" t="s">
        <v>349</v>
      </c>
      <c r="C93" s="11" t="s">
        <v>155</v>
      </c>
      <c r="D93" s="12" t="s">
        <v>350</v>
      </c>
      <c r="E93" s="12" t="s">
        <v>351</v>
      </c>
      <c r="F93" s="11" t="s">
        <v>14</v>
      </c>
      <c r="G93" s="11" t="s">
        <v>722</v>
      </c>
      <c r="H93" s="8"/>
      <c r="I93" s="8" t="s">
        <v>613</v>
      </c>
      <c r="J93" s="8" t="s">
        <v>632</v>
      </c>
    </row>
    <row r="94" spans="1:10" x14ac:dyDescent="0.25">
      <c r="A94" s="6">
        <f t="shared" si="3"/>
        <v>86</v>
      </c>
      <c r="B94" s="11" t="s">
        <v>528</v>
      </c>
      <c r="C94" s="11" t="s">
        <v>295</v>
      </c>
      <c r="D94" s="12" t="s">
        <v>529</v>
      </c>
      <c r="E94" s="12" t="s">
        <v>530</v>
      </c>
      <c r="F94" s="11" t="s">
        <v>51</v>
      </c>
      <c r="G94" s="11" t="s">
        <v>752</v>
      </c>
      <c r="H94" s="8"/>
      <c r="I94" s="8" t="s">
        <v>613</v>
      </c>
      <c r="J94" s="8" t="s">
        <v>632</v>
      </c>
    </row>
    <row r="95" spans="1:10" x14ac:dyDescent="0.25">
      <c r="A95" s="6">
        <f t="shared" si="3"/>
        <v>87</v>
      </c>
      <c r="B95" s="11" t="s">
        <v>557</v>
      </c>
      <c r="C95" s="11" t="s">
        <v>15</v>
      </c>
      <c r="D95" s="12">
        <v>53.117876299999999</v>
      </c>
      <c r="E95" s="12" t="s">
        <v>558</v>
      </c>
      <c r="F95" s="11" t="s">
        <v>31</v>
      </c>
      <c r="G95" s="11" t="s">
        <v>559</v>
      </c>
      <c r="H95" s="8"/>
      <c r="I95" s="8" t="s">
        <v>613</v>
      </c>
      <c r="J95" s="8" t="s">
        <v>632</v>
      </c>
    </row>
    <row r="96" spans="1:10" x14ac:dyDescent="0.25">
      <c r="A96" s="6">
        <f t="shared" si="3"/>
        <v>88</v>
      </c>
      <c r="B96" s="11" t="s">
        <v>595</v>
      </c>
      <c r="C96" s="11" t="s">
        <v>155</v>
      </c>
      <c r="D96" s="12" t="s">
        <v>344</v>
      </c>
      <c r="E96" s="12" t="s">
        <v>345</v>
      </c>
      <c r="F96" s="11" t="s">
        <v>14</v>
      </c>
      <c r="G96" s="11" t="s">
        <v>723</v>
      </c>
      <c r="H96" s="8"/>
      <c r="I96" s="8" t="s">
        <v>613</v>
      </c>
      <c r="J96" s="8" t="s">
        <v>632</v>
      </c>
    </row>
    <row r="97" spans="1:10" x14ac:dyDescent="0.25">
      <c r="A97" s="6">
        <f t="shared" si="3"/>
        <v>89</v>
      </c>
      <c r="B97" s="11" t="s">
        <v>8</v>
      </c>
      <c r="C97" s="11" t="s">
        <v>7</v>
      </c>
      <c r="D97" s="12" t="s">
        <v>274</v>
      </c>
      <c r="E97" s="12" t="s">
        <v>9</v>
      </c>
      <c r="F97" s="11" t="s">
        <v>25</v>
      </c>
      <c r="G97" s="11" t="s">
        <v>770</v>
      </c>
      <c r="H97" s="13">
        <v>45044</v>
      </c>
      <c r="I97" s="8" t="s">
        <v>613</v>
      </c>
      <c r="J97" s="8" t="s">
        <v>632</v>
      </c>
    </row>
    <row r="98" spans="1:10" x14ac:dyDescent="0.25">
      <c r="A98" s="6"/>
      <c r="B98" s="11" t="s">
        <v>8</v>
      </c>
      <c r="C98" s="11" t="s">
        <v>7</v>
      </c>
      <c r="D98" s="12" t="s">
        <v>274</v>
      </c>
      <c r="E98" s="12" t="s">
        <v>9</v>
      </c>
      <c r="F98" s="11" t="s">
        <v>25</v>
      </c>
      <c r="G98" s="11" t="s">
        <v>771</v>
      </c>
      <c r="H98" s="13">
        <v>45044</v>
      </c>
      <c r="I98" s="8" t="s">
        <v>613</v>
      </c>
      <c r="J98" s="8" t="s">
        <v>632</v>
      </c>
    </row>
    <row r="99" spans="1:10" x14ac:dyDescent="0.25">
      <c r="A99" s="6">
        <f t="shared" ref="A99:A139" si="4">IF(B99&lt;&gt;"",ROW()-9,"")</f>
        <v>90</v>
      </c>
      <c r="B99" s="11" t="s">
        <v>583</v>
      </c>
      <c r="C99" s="11" t="s">
        <v>155</v>
      </c>
      <c r="D99" s="12" t="s">
        <v>430</v>
      </c>
      <c r="E99" s="12" t="s">
        <v>431</v>
      </c>
      <c r="F99" s="11" t="s">
        <v>51</v>
      </c>
      <c r="G99" s="11" t="s">
        <v>753</v>
      </c>
      <c r="H99" s="8"/>
      <c r="I99" s="8" t="s">
        <v>613</v>
      </c>
      <c r="J99" s="8" t="s">
        <v>632</v>
      </c>
    </row>
    <row r="100" spans="1:10" x14ac:dyDescent="0.25">
      <c r="A100" s="6">
        <f t="shared" si="4"/>
        <v>91</v>
      </c>
      <c r="B100" s="11" t="s">
        <v>83</v>
      </c>
      <c r="C100" s="11" t="s">
        <v>7</v>
      </c>
      <c r="D100" s="12" t="s">
        <v>84</v>
      </c>
      <c r="E100" s="12" t="s">
        <v>85</v>
      </c>
      <c r="F100" s="11" t="s">
        <v>51</v>
      </c>
      <c r="G100" s="11" t="s">
        <v>86</v>
      </c>
      <c r="H100" s="13">
        <v>44998</v>
      </c>
      <c r="I100" s="8" t="s">
        <v>613</v>
      </c>
      <c r="J100" s="8" t="s">
        <v>632</v>
      </c>
    </row>
    <row r="101" spans="1:10" x14ac:dyDescent="0.25">
      <c r="A101" s="6">
        <f t="shared" si="4"/>
        <v>92</v>
      </c>
      <c r="B101" s="11" t="s">
        <v>91</v>
      </c>
      <c r="C101" s="11" t="s">
        <v>7</v>
      </c>
      <c r="D101" s="12" t="s">
        <v>92</v>
      </c>
      <c r="E101" s="12" t="s">
        <v>93</v>
      </c>
      <c r="F101" s="11" t="s">
        <v>11</v>
      </c>
      <c r="G101" s="11" t="s">
        <v>791</v>
      </c>
      <c r="H101" s="13">
        <v>45219</v>
      </c>
      <c r="I101" s="8" t="s">
        <v>613</v>
      </c>
      <c r="J101" s="8" t="s">
        <v>632</v>
      </c>
    </row>
    <row r="102" spans="1:10" x14ac:dyDescent="0.25">
      <c r="A102" s="6">
        <f t="shared" si="4"/>
        <v>93</v>
      </c>
      <c r="B102" s="11" t="s">
        <v>277</v>
      </c>
      <c r="C102" s="11" t="s">
        <v>154</v>
      </c>
      <c r="D102" s="12" t="s">
        <v>278</v>
      </c>
      <c r="E102" s="12" t="s">
        <v>279</v>
      </c>
      <c r="F102" s="11" t="s">
        <v>31</v>
      </c>
      <c r="G102" s="11" t="s">
        <v>816</v>
      </c>
      <c r="H102" s="8"/>
      <c r="I102" s="8" t="s">
        <v>613</v>
      </c>
      <c r="J102" s="8" t="s">
        <v>632</v>
      </c>
    </row>
    <row r="103" spans="1:10" x14ac:dyDescent="0.25">
      <c r="A103" s="6">
        <f t="shared" si="4"/>
        <v>94</v>
      </c>
      <c r="B103" s="11" t="s">
        <v>280</v>
      </c>
      <c r="C103" s="11" t="s">
        <v>151</v>
      </c>
      <c r="D103" s="12" t="s">
        <v>281</v>
      </c>
      <c r="E103" s="12" t="s">
        <v>153</v>
      </c>
      <c r="F103" s="11" t="s">
        <v>25</v>
      </c>
      <c r="G103" s="11" t="s">
        <v>772</v>
      </c>
      <c r="H103" s="8"/>
      <c r="I103" s="8" t="s">
        <v>613</v>
      </c>
      <c r="J103" s="8" t="s">
        <v>632</v>
      </c>
    </row>
    <row r="104" spans="1:10" x14ac:dyDescent="0.25">
      <c r="A104" s="6">
        <f t="shared" si="4"/>
        <v>95</v>
      </c>
      <c r="B104" s="11" t="s">
        <v>510</v>
      </c>
      <c r="C104" s="11" t="s">
        <v>7</v>
      </c>
      <c r="D104" s="12" t="s">
        <v>511</v>
      </c>
      <c r="E104" s="12" t="s">
        <v>512</v>
      </c>
      <c r="F104" s="11" t="s">
        <v>6</v>
      </c>
      <c r="G104" s="11" t="s">
        <v>773</v>
      </c>
      <c r="H104" s="8"/>
      <c r="I104" s="8" t="s">
        <v>613</v>
      </c>
      <c r="J104" s="8" t="s">
        <v>632</v>
      </c>
    </row>
    <row r="105" spans="1:10" x14ac:dyDescent="0.25">
      <c r="A105" s="6">
        <f t="shared" si="4"/>
        <v>96</v>
      </c>
      <c r="B105" s="11" t="s">
        <v>67</v>
      </c>
      <c r="C105" s="11" t="s">
        <v>7</v>
      </c>
      <c r="D105" s="12" t="s">
        <v>68</v>
      </c>
      <c r="E105" s="12" t="s">
        <v>69</v>
      </c>
      <c r="F105" s="11" t="s">
        <v>51</v>
      </c>
      <c r="G105" s="11" t="s">
        <v>754</v>
      </c>
      <c r="H105" s="13">
        <v>45064</v>
      </c>
      <c r="I105" s="8" t="s">
        <v>613</v>
      </c>
      <c r="J105" s="8" t="s">
        <v>632</v>
      </c>
    </row>
    <row r="106" spans="1:10" x14ac:dyDescent="0.25">
      <c r="A106" s="6">
        <f t="shared" si="4"/>
        <v>97</v>
      </c>
      <c r="B106" s="11" t="s">
        <v>553</v>
      </c>
      <c r="C106" s="11" t="s">
        <v>12</v>
      </c>
      <c r="D106" s="12" t="s">
        <v>305</v>
      </c>
      <c r="E106" s="12" t="s">
        <v>306</v>
      </c>
      <c r="F106" s="11" t="s">
        <v>31</v>
      </c>
      <c r="G106" s="11" t="s">
        <v>825</v>
      </c>
      <c r="H106" s="8"/>
      <c r="I106" s="8" t="s">
        <v>613</v>
      </c>
      <c r="J106" s="8" t="s">
        <v>632</v>
      </c>
    </row>
    <row r="107" spans="1:10" x14ac:dyDescent="0.25">
      <c r="A107" s="6">
        <f t="shared" si="4"/>
        <v>98</v>
      </c>
      <c r="B107" s="11" t="s">
        <v>227</v>
      </c>
      <c r="C107" s="11" t="s">
        <v>7</v>
      </c>
      <c r="D107" s="12" t="s">
        <v>228</v>
      </c>
      <c r="E107" s="12" t="s">
        <v>229</v>
      </c>
      <c r="F107" s="18" t="s">
        <v>25</v>
      </c>
      <c r="G107" s="11" t="s">
        <v>774</v>
      </c>
      <c r="H107" s="13">
        <v>44986</v>
      </c>
      <c r="I107" s="8" t="s">
        <v>613</v>
      </c>
      <c r="J107" s="8" t="s">
        <v>632</v>
      </c>
    </row>
    <row r="108" spans="1:10" x14ac:dyDescent="0.25">
      <c r="A108" s="6">
        <f t="shared" si="4"/>
        <v>99</v>
      </c>
      <c r="B108" s="11" t="s">
        <v>385</v>
      </c>
      <c r="C108" s="11" t="s">
        <v>154</v>
      </c>
      <c r="D108" s="12" t="s">
        <v>386</v>
      </c>
      <c r="E108" s="12" t="s">
        <v>387</v>
      </c>
      <c r="F108" s="11" t="s">
        <v>51</v>
      </c>
      <c r="G108" s="11" t="s">
        <v>755</v>
      </c>
      <c r="H108" s="8"/>
      <c r="I108" s="8" t="s">
        <v>613</v>
      </c>
      <c r="J108" s="8" t="s">
        <v>632</v>
      </c>
    </row>
    <row r="109" spans="1:10" x14ac:dyDescent="0.25">
      <c r="A109" s="6">
        <f t="shared" si="4"/>
        <v>100</v>
      </c>
      <c r="B109" s="11" t="s">
        <v>161</v>
      </c>
      <c r="C109" s="11" t="s">
        <v>154</v>
      </c>
      <c r="D109" s="12" t="s">
        <v>162</v>
      </c>
      <c r="E109" s="12" t="s">
        <v>163</v>
      </c>
      <c r="F109" s="11" t="s">
        <v>6</v>
      </c>
      <c r="G109" s="11" t="s">
        <v>164</v>
      </c>
      <c r="H109" s="13">
        <v>45267</v>
      </c>
      <c r="I109" s="8" t="s">
        <v>613</v>
      </c>
      <c r="J109" s="8" t="s">
        <v>632</v>
      </c>
    </row>
    <row r="110" spans="1:10" x14ac:dyDescent="0.25">
      <c r="A110" s="6">
        <f t="shared" si="4"/>
        <v>101</v>
      </c>
      <c r="B110" s="11" t="s">
        <v>118</v>
      </c>
      <c r="C110" s="11" t="s">
        <v>7</v>
      </c>
      <c r="D110" s="12" t="s">
        <v>119</v>
      </c>
      <c r="E110" s="12" t="s">
        <v>120</v>
      </c>
      <c r="F110" s="11" t="s">
        <v>6</v>
      </c>
      <c r="G110" s="11" t="s">
        <v>121</v>
      </c>
      <c r="H110" s="13">
        <v>44985</v>
      </c>
      <c r="I110" s="8" t="s">
        <v>613</v>
      </c>
      <c r="J110" s="8" t="s">
        <v>632</v>
      </c>
    </row>
    <row r="111" spans="1:10" x14ac:dyDescent="0.25">
      <c r="A111" s="6">
        <f t="shared" si="4"/>
        <v>102</v>
      </c>
      <c r="B111" s="11" t="s">
        <v>114</v>
      </c>
      <c r="C111" s="11" t="s">
        <v>7</v>
      </c>
      <c r="D111" s="12" t="s">
        <v>115</v>
      </c>
      <c r="E111" s="12" t="s">
        <v>116</v>
      </c>
      <c r="F111" s="11" t="s">
        <v>6</v>
      </c>
      <c r="G111" s="11" t="s">
        <v>117</v>
      </c>
      <c r="H111" s="13">
        <v>45079</v>
      </c>
      <c r="I111" s="8" t="s">
        <v>613</v>
      </c>
      <c r="J111" s="8" t="s">
        <v>632</v>
      </c>
    </row>
    <row r="112" spans="1:10" x14ac:dyDescent="0.25">
      <c r="A112" s="6">
        <f t="shared" si="4"/>
        <v>103</v>
      </c>
      <c r="B112" s="11" t="s">
        <v>533</v>
      </c>
      <c r="C112" s="11" t="s">
        <v>7</v>
      </c>
      <c r="D112" s="12" t="s">
        <v>534</v>
      </c>
      <c r="E112" s="12" t="s">
        <v>575</v>
      </c>
      <c r="F112" s="11" t="s">
        <v>6</v>
      </c>
      <c r="G112" s="11" t="s">
        <v>780</v>
      </c>
      <c r="H112" s="8"/>
      <c r="I112" s="8" t="s">
        <v>613</v>
      </c>
      <c r="J112" s="8" t="s">
        <v>632</v>
      </c>
    </row>
    <row r="113" spans="1:10" x14ac:dyDescent="0.25">
      <c r="A113" s="6">
        <f t="shared" si="4"/>
        <v>104</v>
      </c>
      <c r="B113" s="11" t="s">
        <v>238</v>
      </c>
      <c r="C113" s="11" t="s">
        <v>7</v>
      </c>
      <c r="D113" s="12" t="s">
        <v>64</v>
      </c>
      <c r="E113" s="12" t="s">
        <v>65</v>
      </c>
      <c r="F113" s="11" t="s">
        <v>51</v>
      </c>
      <c r="G113" s="11" t="s">
        <v>66</v>
      </c>
      <c r="H113" s="13">
        <v>44973</v>
      </c>
      <c r="I113" s="8" t="s">
        <v>613</v>
      </c>
      <c r="J113" s="8" t="s">
        <v>632</v>
      </c>
    </row>
    <row r="114" spans="1:10" x14ac:dyDescent="0.25">
      <c r="A114" s="6">
        <f t="shared" si="4"/>
        <v>105</v>
      </c>
      <c r="B114" s="11" t="s">
        <v>394</v>
      </c>
      <c r="C114" s="11" t="s">
        <v>154</v>
      </c>
      <c r="D114" s="12" t="s">
        <v>395</v>
      </c>
      <c r="E114" s="12" t="s">
        <v>396</v>
      </c>
      <c r="F114" s="11" t="s">
        <v>51</v>
      </c>
      <c r="G114" s="11" t="s">
        <v>756</v>
      </c>
      <c r="H114" s="8"/>
      <c r="I114" s="8" t="s">
        <v>613</v>
      </c>
      <c r="J114" s="8" t="s">
        <v>632</v>
      </c>
    </row>
    <row r="115" spans="1:10" x14ac:dyDescent="0.25">
      <c r="A115" s="6">
        <f t="shared" si="4"/>
        <v>106</v>
      </c>
      <c r="B115" s="11" t="s">
        <v>76</v>
      </c>
      <c r="C115" s="11" t="s">
        <v>7</v>
      </c>
      <c r="D115" s="12" t="s">
        <v>77</v>
      </c>
      <c r="E115" s="12" t="s">
        <v>78</v>
      </c>
      <c r="F115" s="11" t="s">
        <v>25</v>
      </c>
      <c r="G115" s="11" t="s">
        <v>79</v>
      </c>
      <c r="H115" s="13">
        <v>44489</v>
      </c>
      <c r="I115" s="8" t="s">
        <v>613</v>
      </c>
      <c r="J115" s="8" t="s">
        <v>632</v>
      </c>
    </row>
    <row r="116" spans="1:10" x14ac:dyDescent="0.25">
      <c r="A116" s="6">
        <f t="shared" si="4"/>
        <v>107</v>
      </c>
      <c r="B116" s="11" t="s">
        <v>218</v>
      </c>
      <c r="C116" s="11" t="s">
        <v>30</v>
      </c>
      <c r="D116" s="12" t="s">
        <v>219</v>
      </c>
      <c r="E116" s="12" t="s">
        <v>220</v>
      </c>
      <c r="F116" s="11" t="s">
        <v>25</v>
      </c>
      <c r="G116" s="11" t="s">
        <v>781</v>
      </c>
      <c r="H116" s="8"/>
      <c r="I116" s="8" t="s">
        <v>613</v>
      </c>
      <c r="J116" s="8" t="s">
        <v>632</v>
      </c>
    </row>
    <row r="117" spans="1:10" x14ac:dyDescent="0.25">
      <c r="A117" s="6">
        <f t="shared" si="4"/>
        <v>108</v>
      </c>
      <c r="B117" s="11" t="s">
        <v>98</v>
      </c>
      <c r="C117" s="11" t="s">
        <v>7</v>
      </c>
      <c r="D117" s="12" t="s">
        <v>99</v>
      </c>
      <c r="E117" s="12" t="s">
        <v>100</v>
      </c>
      <c r="F117" s="11" t="s">
        <v>6</v>
      </c>
      <c r="G117" s="11" t="s">
        <v>779</v>
      </c>
      <c r="H117" s="13">
        <v>45443</v>
      </c>
      <c r="I117" s="8" t="s">
        <v>613</v>
      </c>
      <c r="J117" s="8" t="s">
        <v>632</v>
      </c>
    </row>
    <row r="118" spans="1:10" x14ac:dyDescent="0.25">
      <c r="A118" s="6">
        <f t="shared" si="4"/>
        <v>109</v>
      </c>
      <c r="B118" s="11" t="s">
        <v>585</v>
      </c>
      <c r="C118" s="11" t="s">
        <v>155</v>
      </c>
      <c r="D118" s="12" t="s">
        <v>336</v>
      </c>
      <c r="E118" s="12" t="s">
        <v>337</v>
      </c>
      <c r="F118" s="11" t="s">
        <v>50</v>
      </c>
      <c r="G118" s="11" t="s">
        <v>712</v>
      </c>
      <c r="H118" s="8"/>
      <c r="I118" s="8" t="s">
        <v>613</v>
      </c>
      <c r="J118" s="8" t="s">
        <v>632</v>
      </c>
    </row>
    <row r="119" spans="1:10" x14ac:dyDescent="0.25">
      <c r="A119" s="6">
        <f t="shared" si="4"/>
        <v>110</v>
      </c>
      <c r="B119" s="11" t="s">
        <v>423</v>
      </c>
      <c r="C119" s="11" t="s">
        <v>155</v>
      </c>
      <c r="D119" s="12" t="s">
        <v>424</v>
      </c>
      <c r="E119" s="12" t="s">
        <v>425</v>
      </c>
      <c r="F119" s="11" t="s">
        <v>51</v>
      </c>
      <c r="G119" s="11" t="s">
        <v>757</v>
      </c>
      <c r="H119" s="8"/>
      <c r="I119" s="8" t="s">
        <v>613</v>
      </c>
      <c r="J119" s="8" t="s">
        <v>632</v>
      </c>
    </row>
    <row r="120" spans="1:10" x14ac:dyDescent="0.25">
      <c r="A120" s="6">
        <f t="shared" si="4"/>
        <v>111</v>
      </c>
      <c r="B120" s="11" t="s">
        <v>319</v>
      </c>
      <c r="C120" s="11" t="s">
        <v>155</v>
      </c>
      <c r="D120" s="12" t="s">
        <v>320</v>
      </c>
      <c r="E120" s="12" t="s">
        <v>321</v>
      </c>
      <c r="F120" s="11" t="s">
        <v>50</v>
      </c>
      <c r="G120" s="11" t="s">
        <v>713</v>
      </c>
      <c r="H120" s="8"/>
      <c r="I120" s="8" t="s">
        <v>613</v>
      </c>
      <c r="J120" s="8" t="s">
        <v>632</v>
      </c>
    </row>
    <row r="121" spans="1:10" x14ac:dyDescent="0.25">
      <c r="A121" s="6">
        <f t="shared" si="4"/>
        <v>112</v>
      </c>
      <c r="B121" s="11" t="s">
        <v>147</v>
      </c>
      <c r="C121" s="11" t="s">
        <v>7</v>
      </c>
      <c r="D121" s="12" t="s">
        <v>148</v>
      </c>
      <c r="E121" s="12" t="s">
        <v>149</v>
      </c>
      <c r="F121" s="11" t="s">
        <v>51</v>
      </c>
      <c r="G121" s="11" t="s">
        <v>150</v>
      </c>
      <c r="H121" s="13">
        <v>45149</v>
      </c>
      <c r="I121" s="8" t="s">
        <v>613</v>
      </c>
      <c r="J121" s="8" t="s">
        <v>632</v>
      </c>
    </row>
    <row r="122" spans="1:10" x14ac:dyDescent="0.25">
      <c r="A122" s="6">
        <f t="shared" si="4"/>
        <v>113</v>
      </c>
      <c r="B122" s="11" t="s">
        <v>322</v>
      </c>
      <c r="C122" s="11" t="s">
        <v>154</v>
      </c>
      <c r="D122" s="12" t="s">
        <v>323</v>
      </c>
      <c r="E122" s="12" t="s">
        <v>324</v>
      </c>
      <c r="F122" s="11" t="s">
        <v>50</v>
      </c>
      <c r="G122" s="11" t="s">
        <v>714</v>
      </c>
      <c r="H122" s="8"/>
      <c r="I122" s="8" t="s">
        <v>613</v>
      </c>
      <c r="J122" s="8" t="s">
        <v>632</v>
      </c>
    </row>
    <row r="123" spans="1:10" x14ac:dyDescent="0.25">
      <c r="A123" s="6">
        <f t="shared" si="4"/>
        <v>114</v>
      </c>
      <c r="B123" s="11" t="s">
        <v>341</v>
      </c>
      <c r="C123" s="11" t="s">
        <v>154</v>
      </c>
      <c r="D123" s="12" t="s">
        <v>342</v>
      </c>
      <c r="E123" s="12" t="s">
        <v>343</v>
      </c>
      <c r="F123" s="11" t="s">
        <v>14</v>
      </c>
      <c r="G123" s="11" t="s">
        <v>724</v>
      </c>
      <c r="H123" s="8"/>
      <c r="I123" s="8" t="s">
        <v>613</v>
      </c>
      <c r="J123" s="8" t="s">
        <v>632</v>
      </c>
    </row>
    <row r="124" spans="1:10" x14ac:dyDescent="0.25">
      <c r="A124" s="6">
        <f t="shared" si="4"/>
        <v>115</v>
      </c>
      <c r="B124" s="11" t="s">
        <v>352</v>
      </c>
      <c r="C124" s="11" t="s">
        <v>154</v>
      </c>
      <c r="D124" s="12" t="s">
        <v>353</v>
      </c>
      <c r="E124" s="12" t="s">
        <v>354</v>
      </c>
      <c r="F124" s="11" t="s">
        <v>14</v>
      </c>
      <c r="G124" s="11" t="s">
        <v>725</v>
      </c>
      <c r="H124" s="8"/>
      <c r="I124" s="8" t="s">
        <v>613</v>
      </c>
      <c r="J124" s="8" t="s">
        <v>632</v>
      </c>
    </row>
    <row r="125" spans="1:10" x14ac:dyDescent="0.25">
      <c r="A125" s="6">
        <f t="shared" si="4"/>
        <v>116</v>
      </c>
      <c r="B125" s="11" t="s">
        <v>361</v>
      </c>
      <c r="C125" s="11" t="s">
        <v>154</v>
      </c>
      <c r="D125" s="12" t="s">
        <v>362</v>
      </c>
      <c r="E125" s="12" t="s">
        <v>363</v>
      </c>
      <c r="F125" s="11" t="s">
        <v>14</v>
      </c>
      <c r="G125" s="11" t="s">
        <v>726</v>
      </c>
      <c r="H125" s="8"/>
      <c r="I125" s="8" t="s">
        <v>613</v>
      </c>
      <c r="J125" s="8" t="s">
        <v>632</v>
      </c>
    </row>
    <row r="126" spans="1:10" x14ac:dyDescent="0.25">
      <c r="A126" s="6">
        <f t="shared" si="4"/>
        <v>117</v>
      </c>
      <c r="B126" s="11" t="s">
        <v>313</v>
      </c>
      <c r="C126" s="11" t="s">
        <v>12</v>
      </c>
      <c r="D126" s="12" t="s">
        <v>314</v>
      </c>
      <c r="E126" s="12" t="s">
        <v>315</v>
      </c>
      <c r="F126" s="11" t="s">
        <v>31</v>
      </c>
      <c r="G126" s="11" t="s">
        <v>817</v>
      </c>
      <c r="H126" s="8"/>
      <c r="I126" s="8" t="s">
        <v>613</v>
      </c>
      <c r="J126" s="8" t="s">
        <v>632</v>
      </c>
    </row>
    <row r="127" spans="1:10" x14ac:dyDescent="0.25">
      <c r="A127" s="6">
        <f t="shared" si="4"/>
        <v>118</v>
      </c>
      <c r="B127" s="11" t="s">
        <v>420</v>
      </c>
      <c r="C127" s="11" t="s">
        <v>155</v>
      </c>
      <c r="D127" s="12" t="s">
        <v>421</v>
      </c>
      <c r="E127" s="12" t="s">
        <v>422</v>
      </c>
      <c r="F127" s="11" t="s">
        <v>51</v>
      </c>
      <c r="G127" s="11" t="s">
        <v>758</v>
      </c>
      <c r="H127" s="8"/>
      <c r="I127" s="8" t="s">
        <v>613</v>
      </c>
      <c r="J127" s="8" t="s">
        <v>632</v>
      </c>
    </row>
    <row r="128" spans="1:10" x14ac:dyDescent="0.25">
      <c r="A128" s="6">
        <f t="shared" si="4"/>
        <v>119</v>
      </c>
      <c r="B128" s="11" t="s">
        <v>560</v>
      </c>
      <c r="C128" s="11" t="s">
        <v>151</v>
      </c>
      <c r="D128" s="12" t="s">
        <v>561</v>
      </c>
      <c r="E128" s="12" t="s">
        <v>562</v>
      </c>
      <c r="F128" s="11" t="s">
        <v>31</v>
      </c>
      <c r="G128" s="11" t="s">
        <v>818</v>
      </c>
      <c r="H128" s="8"/>
      <c r="I128" s="8" t="s">
        <v>613</v>
      </c>
      <c r="J128" s="8" t="s">
        <v>632</v>
      </c>
    </row>
    <row r="129" spans="1:10" x14ac:dyDescent="0.25">
      <c r="A129" s="6">
        <f t="shared" si="4"/>
        <v>120</v>
      </c>
      <c r="B129" s="11" t="s">
        <v>610</v>
      </c>
      <c r="C129" s="11" t="s">
        <v>154</v>
      </c>
      <c r="D129" s="12" t="s">
        <v>611</v>
      </c>
      <c r="E129" s="12" t="s">
        <v>612</v>
      </c>
      <c r="F129" s="11" t="s">
        <v>51</v>
      </c>
      <c r="G129" s="11" t="s">
        <v>759</v>
      </c>
      <c r="H129" s="8"/>
      <c r="I129" s="8" t="s">
        <v>613</v>
      </c>
      <c r="J129" s="8" t="s">
        <v>632</v>
      </c>
    </row>
    <row r="130" spans="1:10" x14ac:dyDescent="0.25">
      <c r="A130" s="6">
        <f t="shared" si="4"/>
        <v>121</v>
      </c>
      <c r="B130" s="11" t="s">
        <v>263</v>
      </c>
      <c r="C130" s="11" t="s">
        <v>154</v>
      </c>
      <c r="D130" s="12" t="s">
        <v>296</v>
      </c>
      <c r="E130" s="12" t="s">
        <v>264</v>
      </c>
      <c r="F130" s="11" t="s">
        <v>13</v>
      </c>
      <c r="G130" s="11" t="s">
        <v>854</v>
      </c>
      <c r="H130" s="8"/>
      <c r="I130" s="8" t="s">
        <v>613</v>
      </c>
      <c r="J130" s="8" t="s">
        <v>632</v>
      </c>
    </row>
    <row r="131" spans="1:10" x14ac:dyDescent="0.25">
      <c r="A131" s="6">
        <f t="shared" si="4"/>
        <v>122</v>
      </c>
      <c r="B131" s="11" t="s">
        <v>275</v>
      </c>
      <c r="C131" s="11" t="s">
        <v>544</v>
      </c>
      <c r="D131" s="12" t="s">
        <v>545</v>
      </c>
      <c r="E131" s="12" t="s">
        <v>276</v>
      </c>
      <c r="F131" s="11" t="s">
        <v>17</v>
      </c>
      <c r="G131" s="11" t="s">
        <v>800</v>
      </c>
      <c r="H131" s="8"/>
      <c r="I131" s="8" t="s">
        <v>613</v>
      </c>
      <c r="J131" s="8" t="s">
        <v>632</v>
      </c>
    </row>
    <row r="132" spans="1:10" x14ac:dyDescent="0.25">
      <c r="A132" s="6">
        <f t="shared" si="4"/>
        <v>123</v>
      </c>
      <c r="B132" s="11" t="s">
        <v>358</v>
      </c>
      <c r="C132" s="11" t="s">
        <v>154</v>
      </c>
      <c r="D132" s="12" t="s">
        <v>359</v>
      </c>
      <c r="E132" s="12" t="s">
        <v>360</v>
      </c>
      <c r="F132" s="11" t="s">
        <v>14</v>
      </c>
      <c r="G132" s="11" t="s">
        <v>727</v>
      </c>
      <c r="H132" s="8"/>
      <c r="I132" s="8" t="s">
        <v>613</v>
      </c>
      <c r="J132" s="8" t="s">
        <v>632</v>
      </c>
    </row>
    <row r="133" spans="1:10" x14ac:dyDescent="0.25">
      <c r="A133" s="6">
        <f t="shared" si="4"/>
        <v>124</v>
      </c>
      <c r="B133" s="11" t="s">
        <v>36</v>
      </c>
      <c r="C133" s="11" t="s">
        <v>7</v>
      </c>
      <c r="D133" s="12" t="s">
        <v>37</v>
      </c>
      <c r="E133" s="12" t="s">
        <v>38</v>
      </c>
      <c r="F133" s="11" t="s">
        <v>25</v>
      </c>
      <c r="G133" s="11" t="s">
        <v>39</v>
      </c>
      <c r="H133" s="13">
        <v>45239</v>
      </c>
      <c r="I133" s="8" t="s">
        <v>613</v>
      </c>
      <c r="J133" s="8" t="s">
        <v>632</v>
      </c>
    </row>
    <row r="134" spans="1:10" x14ac:dyDescent="0.25">
      <c r="A134" s="6">
        <f t="shared" si="4"/>
        <v>125</v>
      </c>
      <c r="B134" s="11" t="s">
        <v>507</v>
      </c>
      <c r="C134" s="11" t="s">
        <v>154</v>
      </c>
      <c r="D134" s="12" t="s">
        <v>508</v>
      </c>
      <c r="E134" s="12" t="s">
        <v>509</v>
      </c>
      <c r="F134" s="11" t="s">
        <v>6</v>
      </c>
      <c r="G134" s="11" t="s">
        <v>778</v>
      </c>
      <c r="H134" s="8"/>
      <c r="I134" s="8" t="s">
        <v>613</v>
      </c>
      <c r="J134" s="8" t="s">
        <v>632</v>
      </c>
    </row>
    <row r="135" spans="1:10" x14ac:dyDescent="0.25">
      <c r="A135" s="6">
        <f t="shared" si="4"/>
        <v>126</v>
      </c>
      <c r="B135" s="11" t="s">
        <v>513</v>
      </c>
      <c r="C135" s="11" t="s">
        <v>154</v>
      </c>
      <c r="D135" s="12" t="s">
        <v>514</v>
      </c>
      <c r="E135" s="12" t="s">
        <v>515</v>
      </c>
      <c r="F135" s="11" t="s">
        <v>6</v>
      </c>
      <c r="G135" s="11" t="s">
        <v>777</v>
      </c>
      <c r="H135" s="8"/>
      <c r="I135" s="8" t="s">
        <v>613</v>
      </c>
      <c r="J135" s="8" t="s">
        <v>632</v>
      </c>
    </row>
    <row r="136" spans="1:10" x14ac:dyDescent="0.25">
      <c r="A136" s="6">
        <f t="shared" si="4"/>
        <v>127</v>
      </c>
      <c r="B136" s="11" t="s">
        <v>239</v>
      </c>
      <c r="C136" s="11" t="s">
        <v>71</v>
      </c>
      <c r="D136" s="12" t="s">
        <v>240</v>
      </c>
      <c r="E136" s="12" t="s">
        <v>241</v>
      </c>
      <c r="F136" s="11" t="s">
        <v>6</v>
      </c>
      <c r="G136" s="11" t="s">
        <v>776</v>
      </c>
      <c r="H136" s="8"/>
      <c r="I136" s="8" t="s">
        <v>613</v>
      </c>
      <c r="J136" s="8" t="s">
        <v>632</v>
      </c>
    </row>
    <row r="137" spans="1:10" x14ac:dyDescent="0.25">
      <c r="A137" s="6">
        <f t="shared" si="4"/>
        <v>128</v>
      </c>
      <c r="B137" s="11" t="s">
        <v>265</v>
      </c>
      <c r="C137" s="11" t="s">
        <v>154</v>
      </c>
      <c r="D137" s="12" t="s">
        <v>266</v>
      </c>
      <c r="E137" s="12" t="s">
        <v>242</v>
      </c>
      <c r="F137" s="11" t="s">
        <v>25</v>
      </c>
      <c r="G137" s="11" t="s">
        <v>267</v>
      </c>
      <c r="H137" s="8"/>
      <c r="I137" s="8" t="s">
        <v>613</v>
      </c>
      <c r="J137" s="8" t="s">
        <v>632</v>
      </c>
    </row>
    <row r="138" spans="1:10" x14ac:dyDescent="0.25">
      <c r="A138" s="6">
        <f t="shared" si="4"/>
        <v>129</v>
      </c>
      <c r="B138" s="11" t="s">
        <v>479</v>
      </c>
      <c r="C138" s="11" t="s">
        <v>155</v>
      </c>
      <c r="D138" s="12" t="s">
        <v>480</v>
      </c>
      <c r="E138" s="12" t="s">
        <v>481</v>
      </c>
      <c r="F138" s="11" t="s">
        <v>31</v>
      </c>
      <c r="G138" s="11" t="s">
        <v>819</v>
      </c>
      <c r="H138" s="8"/>
      <c r="I138" s="8" t="s">
        <v>613</v>
      </c>
      <c r="J138" s="8" t="s">
        <v>632</v>
      </c>
    </row>
    <row r="139" spans="1:10" x14ac:dyDescent="0.25">
      <c r="A139" s="6">
        <f t="shared" si="4"/>
        <v>130</v>
      </c>
      <c r="B139" s="11" t="s">
        <v>57</v>
      </c>
      <c r="C139" s="11" t="s">
        <v>7</v>
      </c>
      <c r="D139" s="12" t="s">
        <v>174</v>
      </c>
      <c r="E139" s="12" t="s">
        <v>58</v>
      </c>
      <c r="F139" s="11" t="s">
        <v>25</v>
      </c>
      <c r="G139" s="11" t="s">
        <v>40</v>
      </c>
      <c r="H139" s="13">
        <v>45552</v>
      </c>
      <c r="I139" s="8" t="s">
        <v>613</v>
      </c>
      <c r="J139" s="8" t="s">
        <v>632</v>
      </c>
    </row>
    <row r="140" spans="1:10" x14ac:dyDescent="0.25">
      <c r="A140" s="6"/>
      <c r="B140" s="11" t="s">
        <v>57</v>
      </c>
      <c r="C140" s="11" t="s">
        <v>7</v>
      </c>
      <c r="D140" s="12" t="s">
        <v>174</v>
      </c>
      <c r="E140" s="12" t="s">
        <v>58</v>
      </c>
      <c r="F140" s="11" t="s">
        <v>31</v>
      </c>
      <c r="G140" s="11" t="s">
        <v>824</v>
      </c>
      <c r="H140" s="13">
        <v>45552</v>
      </c>
      <c r="I140" s="8" t="s">
        <v>613</v>
      </c>
      <c r="J140" s="8" t="s">
        <v>632</v>
      </c>
    </row>
    <row r="141" spans="1:10" x14ac:dyDescent="0.25">
      <c r="A141" s="6">
        <f t="shared" ref="A141:A173" si="5">IF(B141&lt;&gt;"",ROW()-10,"")</f>
        <v>131</v>
      </c>
      <c r="B141" s="11" t="s">
        <v>122</v>
      </c>
      <c r="C141" s="11" t="s">
        <v>7</v>
      </c>
      <c r="D141" s="12" t="s">
        <v>123</v>
      </c>
      <c r="E141" s="12" t="s">
        <v>124</v>
      </c>
      <c r="F141" s="11" t="s">
        <v>25</v>
      </c>
      <c r="G141" s="11" t="s">
        <v>125</v>
      </c>
      <c r="H141" s="13">
        <v>45264</v>
      </c>
      <c r="I141" s="8" t="s">
        <v>613</v>
      </c>
      <c r="J141" s="8" t="s">
        <v>632</v>
      </c>
    </row>
    <row r="142" spans="1:10" x14ac:dyDescent="0.25">
      <c r="A142" s="6">
        <f t="shared" si="5"/>
        <v>132</v>
      </c>
      <c r="B142" s="11" t="s">
        <v>587</v>
      </c>
      <c r="C142" s="11" t="s">
        <v>155</v>
      </c>
      <c r="D142" s="12" t="s">
        <v>335</v>
      </c>
      <c r="E142" s="12" t="s">
        <v>586</v>
      </c>
      <c r="F142" s="11" t="s">
        <v>50</v>
      </c>
      <c r="G142" s="11" t="s">
        <v>715</v>
      </c>
      <c r="H142" s="8"/>
      <c r="I142" s="8" t="s">
        <v>613</v>
      </c>
      <c r="J142" s="8" t="s">
        <v>632</v>
      </c>
    </row>
    <row r="143" spans="1:10" x14ac:dyDescent="0.25">
      <c r="A143" s="6">
        <f t="shared" si="5"/>
        <v>133</v>
      </c>
      <c r="B143" s="11" t="s">
        <v>541</v>
      </c>
      <c r="C143" s="11" t="s">
        <v>7</v>
      </c>
      <c r="D143" s="12" t="s">
        <v>542</v>
      </c>
      <c r="E143" s="12" t="s">
        <v>543</v>
      </c>
      <c r="F143" s="11" t="s">
        <v>6</v>
      </c>
      <c r="G143" s="11" t="s">
        <v>775</v>
      </c>
      <c r="H143" s="8"/>
      <c r="I143" s="8" t="s">
        <v>613</v>
      </c>
      <c r="J143" s="8" t="s">
        <v>632</v>
      </c>
    </row>
    <row r="144" spans="1:10" x14ac:dyDescent="0.25">
      <c r="A144" s="6">
        <f t="shared" si="5"/>
        <v>134</v>
      </c>
      <c r="B144" s="11" t="s">
        <v>588</v>
      </c>
      <c r="C144" s="11" t="s">
        <v>155</v>
      </c>
      <c r="D144" s="12" t="s">
        <v>331</v>
      </c>
      <c r="E144" s="12" t="s">
        <v>332</v>
      </c>
      <c r="F144" s="11" t="s">
        <v>50</v>
      </c>
      <c r="G144" s="11" t="s">
        <v>716</v>
      </c>
      <c r="H144" s="8"/>
      <c r="I144" s="8" t="s">
        <v>613</v>
      </c>
      <c r="J144" s="8" t="s">
        <v>632</v>
      </c>
    </row>
    <row r="145" spans="1:10" x14ac:dyDescent="0.25">
      <c r="A145" s="6">
        <f t="shared" si="5"/>
        <v>135</v>
      </c>
      <c r="B145" s="11" t="s">
        <v>257</v>
      </c>
      <c r="C145" s="11" t="s">
        <v>15</v>
      </c>
      <c r="D145" s="12" t="s">
        <v>258</v>
      </c>
      <c r="E145" s="12" t="s">
        <v>259</v>
      </c>
      <c r="F145" s="11" t="s">
        <v>14</v>
      </c>
      <c r="G145" s="11" t="s">
        <v>728</v>
      </c>
      <c r="H145" s="8"/>
      <c r="I145" s="8" t="s">
        <v>613</v>
      </c>
      <c r="J145" s="8" t="s">
        <v>632</v>
      </c>
    </row>
    <row r="146" spans="1:10" x14ac:dyDescent="0.25">
      <c r="A146" s="6">
        <f t="shared" si="5"/>
        <v>136</v>
      </c>
      <c r="B146" s="11" t="s">
        <v>310</v>
      </c>
      <c r="C146" s="11" t="s">
        <v>154</v>
      </c>
      <c r="D146" s="12" t="s">
        <v>311</v>
      </c>
      <c r="E146" s="12" t="s">
        <v>312</v>
      </c>
      <c r="F146" s="11" t="s">
        <v>31</v>
      </c>
      <c r="G146" s="11" t="s">
        <v>820</v>
      </c>
      <c r="H146" s="8"/>
      <c r="I146" s="8" t="s">
        <v>613</v>
      </c>
      <c r="J146" s="8" t="s">
        <v>632</v>
      </c>
    </row>
    <row r="147" spans="1:10" x14ac:dyDescent="0.25">
      <c r="A147" s="6">
        <f t="shared" si="5"/>
        <v>137</v>
      </c>
      <c r="B147" s="11" t="s">
        <v>137</v>
      </c>
      <c r="C147" s="11" t="s">
        <v>30</v>
      </c>
      <c r="D147" s="12" t="s">
        <v>165</v>
      </c>
      <c r="E147" s="12" t="s">
        <v>138</v>
      </c>
      <c r="F147" s="11" t="s">
        <v>25</v>
      </c>
      <c r="G147" s="8" t="s">
        <v>173</v>
      </c>
      <c r="H147" s="13">
        <v>44734</v>
      </c>
      <c r="I147" s="8" t="s">
        <v>613</v>
      </c>
      <c r="J147" s="8" t="s">
        <v>632</v>
      </c>
    </row>
    <row r="148" spans="1:10" x14ac:dyDescent="0.25">
      <c r="A148" s="6">
        <f t="shared" si="5"/>
        <v>138</v>
      </c>
      <c r="B148" s="11" t="s">
        <v>589</v>
      </c>
      <c r="C148" s="11" t="s">
        <v>155</v>
      </c>
      <c r="D148" s="12" t="s">
        <v>413</v>
      </c>
      <c r="E148" s="12" t="s">
        <v>414</v>
      </c>
      <c r="F148" s="11" t="s">
        <v>50</v>
      </c>
      <c r="G148" s="11" t="s">
        <v>717</v>
      </c>
      <c r="H148" s="8"/>
      <c r="I148" s="8" t="s">
        <v>613</v>
      </c>
      <c r="J148" s="8" t="s">
        <v>632</v>
      </c>
    </row>
    <row r="149" spans="1:10" x14ac:dyDescent="0.25">
      <c r="A149" s="6">
        <f t="shared" si="5"/>
        <v>139</v>
      </c>
      <c r="B149" s="11" t="s">
        <v>601</v>
      </c>
      <c r="C149" s="11" t="s">
        <v>7</v>
      </c>
      <c r="D149" s="12" t="s">
        <v>602</v>
      </c>
      <c r="E149" s="12" t="s">
        <v>603</v>
      </c>
      <c r="F149" s="11" t="s">
        <v>25</v>
      </c>
      <c r="G149" s="11" t="s">
        <v>604</v>
      </c>
      <c r="H149" s="13">
        <v>45254</v>
      </c>
      <c r="I149" s="8" t="s">
        <v>613</v>
      </c>
      <c r="J149" s="8" t="s">
        <v>632</v>
      </c>
    </row>
    <row r="150" spans="1:10" x14ac:dyDescent="0.25">
      <c r="A150" s="6">
        <f t="shared" si="5"/>
        <v>140</v>
      </c>
      <c r="B150" s="11" t="s">
        <v>590</v>
      </c>
      <c r="C150" s="11" t="s">
        <v>155</v>
      </c>
      <c r="D150" s="12" t="s">
        <v>333</v>
      </c>
      <c r="E150" s="12" t="s">
        <v>334</v>
      </c>
      <c r="F150" s="11" t="s">
        <v>50</v>
      </c>
      <c r="G150" s="11" t="s">
        <v>718</v>
      </c>
      <c r="H150" s="8"/>
      <c r="I150" s="8" t="s">
        <v>613</v>
      </c>
      <c r="J150" s="8" t="s">
        <v>632</v>
      </c>
    </row>
    <row r="151" spans="1:10" x14ac:dyDescent="0.25">
      <c r="A151" s="6">
        <f t="shared" si="5"/>
        <v>141</v>
      </c>
      <c r="B151" s="11" t="s">
        <v>80</v>
      </c>
      <c r="C151" s="11" t="s">
        <v>7</v>
      </c>
      <c r="D151" s="12" t="s">
        <v>81</v>
      </c>
      <c r="E151" s="12" t="s">
        <v>82</v>
      </c>
      <c r="F151" s="11" t="s">
        <v>10</v>
      </c>
      <c r="G151" s="11" t="s">
        <v>733</v>
      </c>
      <c r="H151" s="13">
        <v>44603</v>
      </c>
      <c r="I151" s="8" t="s">
        <v>613</v>
      </c>
      <c r="J151" s="8" t="s">
        <v>632</v>
      </c>
    </row>
    <row r="152" spans="1:10" x14ac:dyDescent="0.25">
      <c r="A152" s="6">
        <f t="shared" si="5"/>
        <v>142</v>
      </c>
      <c r="B152" s="11" t="s">
        <v>131</v>
      </c>
      <c r="C152" s="11" t="s">
        <v>15</v>
      </c>
      <c r="D152" s="12" t="s">
        <v>132</v>
      </c>
      <c r="E152" s="12" t="s">
        <v>133</v>
      </c>
      <c r="F152" s="11" t="s">
        <v>10</v>
      </c>
      <c r="G152" s="11" t="s">
        <v>734</v>
      </c>
      <c r="H152" s="13">
        <v>45328</v>
      </c>
      <c r="I152" s="8" t="s">
        <v>613</v>
      </c>
      <c r="J152" s="8" t="s">
        <v>632</v>
      </c>
    </row>
    <row r="153" spans="1:10" x14ac:dyDescent="0.25">
      <c r="A153" s="6">
        <f t="shared" si="5"/>
        <v>143</v>
      </c>
      <c r="B153" s="11" t="s">
        <v>605</v>
      </c>
      <c r="C153" s="11" t="s">
        <v>155</v>
      </c>
      <c r="D153" s="12" t="s">
        <v>606</v>
      </c>
      <c r="E153" s="12" t="s">
        <v>607</v>
      </c>
      <c r="F153" s="11" t="s">
        <v>14</v>
      </c>
      <c r="G153" s="11" t="s">
        <v>729</v>
      </c>
      <c r="H153" s="8"/>
      <c r="I153" s="8" t="s">
        <v>613</v>
      </c>
      <c r="J153" s="8" t="s">
        <v>632</v>
      </c>
    </row>
    <row r="154" spans="1:10" x14ac:dyDescent="0.25">
      <c r="A154" s="6">
        <f t="shared" si="5"/>
        <v>144</v>
      </c>
      <c r="B154" s="11" t="s">
        <v>129</v>
      </c>
      <c r="C154" s="11" t="s">
        <v>7</v>
      </c>
      <c r="D154" s="12" t="s">
        <v>568</v>
      </c>
      <c r="E154" s="12" t="s">
        <v>130</v>
      </c>
      <c r="F154" s="11" t="s">
        <v>17</v>
      </c>
      <c r="G154" s="11" t="s">
        <v>569</v>
      </c>
      <c r="H154" s="13">
        <v>44617</v>
      </c>
      <c r="I154" s="8" t="s">
        <v>613</v>
      </c>
      <c r="J154" s="8" t="s">
        <v>632</v>
      </c>
    </row>
    <row r="155" spans="1:10" x14ac:dyDescent="0.25">
      <c r="A155" s="6">
        <f t="shared" si="5"/>
        <v>145</v>
      </c>
      <c r="B155" s="11" t="s">
        <v>232</v>
      </c>
      <c r="C155" s="11" t="s">
        <v>7</v>
      </c>
      <c r="D155" s="12" t="s">
        <v>233</v>
      </c>
      <c r="E155" s="12" t="s">
        <v>234</v>
      </c>
      <c r="F155" s="11" t="s">
        <v>52</v>
      </c>
      <c r="G155" s="11" t="s">
        <v>699</v>
      </c>
      <c r="H155" s="13">
        <v>45268</v>
      </c>
      <c r="I155" s="8" t="s">
        <v>613</v>
      </c>
      <c r="J155" s="8" t="s">
        <v>632</v>
      </c>
    </row>
    <row r="156" spans="1:10" x14ac:dyDescent="0.25">
      <c r="A156" s="6">
        <f t="shared" si="5"/>
        <v>146</v>
      </c>
      <c r="B156" s="11" t="s">
        <v>2490</v>
      </c>
      <c r="C156" s="11" t="s">
        <v>7</v>
      </c>
      <c r="D156" s="12" t="s">
        <v>2491</v>
      </c>
      <c r="E156" s="12" t="s">
        <v>2492</v>
      </c>
      <c r="F156" s="11" t="s">
        <v>10</v>
      </c>
      <c r="G156" s="11" t="s">
        <v>2493</v>
      </c>
      <c r="H156" s="13">
        <v>45250</v>
      </c>
      <c r="I156" s="8" t="s">
        <v>613</v>
      </c>
      <c r="J156" s="8" t="s">
        <v>632</v>
      </c>
    </row>
    <row r="157" spans="1:10" x14ac:dyDescent="0.25">
      <c r="A157" s="6">
        <f t="shared" si="5"/>
        <v>147</v>
      </c>
      <c r="B157" s="11" t="s">
        <v>235</v>
      </c>
      <c r="C157" s="11" t="s">
        <v>7</v>
      </c>
      <c r="D157" s="12" t="s">
        <v>236</v>
      </c>
      <c r="E157" s="12" t="s">
        <v>237</v>
      </c>
      <c r="F157" s="11" t="s">
        <v>16</v>
      </c>
      <c r="G157" s="11" t="s">
        <v>846</v>
      </c>
      <c r="H157" s="8"/>
      <c r="I157" s="8" t="s">
        <v>613</v>
      </c>
      <c r="J157" s="8" t="s">
        <v>632</v>
      </c>
    </row>
    <row r="158" spans="1:10" x14ac:dyDescent="0.25">
      <c r="A158" s="6">
        <f t="shared" si="5"/>
        <v>148</v>
      </c>
      <c r="B158" s="11" t="s">
        <v>144</v>
      </c>
      <c r="C158" s="11" t="s">
        <v>15</v>
      </c>
      <c r="D158" s="12" t="s">
        <v>145</v>
      </c>
      <c r="E158" s="12" t="s">
        <v>146</v>
      </c>
      <c r="F158" s="11" t="s">
        <v>52</v>
      </c>
      <c r="G158" s="11" t="s">
        <v>700</v>
      </c>
      <c r="H158" s="13">
        <v>45363</v>
      </c>
      <c r="I158" s="8" t="s">
        <v>613</v>
      </c>
      <c r="J158" s="8" t="s">
        <v>632</v>
      </c>
    </row>
    <row r="159" spans="1:10" x14ac:dyDescent="0.25">
      <c r="A159" s="6">
        <f t="shared" si="5"/>
        <v>149</v>
      </c>
      <c r="B159" s="11" t="s">
        <v>244</v>
      </c>
      <c r="C159" s="11" t="s">
        <v>7</v>
      </c>
      <c r="D159" s="12" t="s">
        <v>245</v>
      </c>
      <c r="E159" s="12" t="s">
        <v>246</v>
      </c>
      <c r="F159" s="11" t="s">
        <v>52</v>
      </c>
      <c r="G159" s="11" t="s">
        <v>701</v>
      </c>
      <c r="H159" s="13">
        <v>45001</v>
      </c>
      <c r="I159" s="8" t="s">
        <v>613</v>
      </c>
      <c r="J159" s="8" t="s">
        <v>632</v>
      </c>
    </row>
    <row r="160" spans="1:10" x14ac:dyDescent="0.25">
      <c r="A160" s="6">
        <f t="shared" si="5"/>
        <v>150</v>
      </c>
      <c r="B160" s="11" t="s">
        <v>625</v>
      </c>
      <c r="C160" s="11" t="s">
        <v>15</v>
      </c>
      <c r="D160" s="12" t="s">
        <v>626</v>
      </c>
      <c r="E160" s="12" t="s">
        <v>627</v>
      </c>
      <c r="F160" s="11" t="s">
        <v>52</v>
      </c>
      <c r="G160" s="11" t="s">
        <v>628</v>
      </c>
      <c r="H160" s="13">
        <v>44488</v>
      </c>
      <c r="I160" s="8" t="s">
        <v>624</v>
      </c>
      <c r="J160" s="8" t="s">
        <v>632</v>
      </c>
    </row>
    <row r="161" spans="1:10" x14ac:dyDescent="0.25">
      <c r="A161" s="6">
        <f t="shared" si="5"/>
        <v>151</v>
      </c>
      <c r="B161" s="11" t="s">
        <v>591</v>
      </c>
      <c r="C161" s="11" t="s">
        <v>155</v>
      </c>
      <c r="D161" s="12" t="s">
        <v>437</v>
      </c>
      <c r="E161" s="12" t="s">
        <v>438</v>
      </c>
      <c r="F161" s="11" t="s">
        <v>16</v>
      </c>
      <c r="G161" s="11" t="s">
        <v>847</v>
      </c>
      <c r="H161" s="8"/>
      <c r="I161" s="8" t="s">
        <v>613</v>
      </c>
      <c r="J161" s="8" t="s">
        <v>632</v>
      </c>
    </row>
    <row r="162" spans="1:10" x14ac:dyDescent="0.25">
      <c r="A162" s="6">
        <f t="shared" si="5"/>
        <v>152</v>
      </c>
      <c r="B162" s="11" t="s">
        <v>175</v>
      </c>
      <c r="C162" s="11" t="s">
        <v>7</v>
      </c>
      <c r="D162" s="12" t="s">
        <v>176</v>
      </c>
      <c r="E162" s="12" t="s">
        <v>177</v>
      </c>
      <c r="F162" s="11" t="s">
        <v>16</v>
      </c>
      <c r="G162" s="11" t="s">
        <v>848</v>
      </c>
      <c r="H162" s="13">
        <v>45470</v>
      </c>
      <c r="I162" s="8" t="s">
        <v>613</v>
      </c>
      <c r="J162" s="8" t="s">
        <v>632</v>
      </c>
    </row>
    <row r="163" spans="1:10" x14ac:dyDescent="0.25">
      <c r="A163" s="6">
        <f t="shared" si="5"/>
        <v>153</v>
      </c>
      <c r="B163" s="11" t="s">
        <v>547</v>
      </c>
      <c r="C163" s="11" t="s">
        <v>12</v>
      </c>
      <c r="D163" s="12" t="s">
        <v>548</v>
      </c>
      <c r="E163" s="12" t="s">
        <v>549</v>
      </c>
      <c r="F163" s="11" t="s">
        <v>10</v>
      </c>
      <c r="G163" s="11" t="s">
        <v>735</v>
      </c>
      <c r="H163" s="8"/>
      <c r="I163" s="8" t="s">
        <v>613</v>
      </c>
      <c r="J163" s="8" t="s">
        <v>632</v>
      </c>
    </row>
    <row r="164" spans="1:10" x14ac:dyDescent="0.25">
      <c r="A164" s="6">
        <f t="shared" si="5"/>
        <v>154</v>
      </c>
      <c r="B164" s="11" t="s">
        <v>217</v>
      </c>
      <c r="C164" s="11" t="s">
        <v>7</v>
      </c>
      <c r="D164" s="12" t="s">
        <v>215</v>
      </c>
      <c r="E164" s="12" t="s">
        <v>216</v>
      </c>
      <c r="F164" s="11" t="s">
        <v>17</v>
      </c>
      <c r="G164" s="11" t="s">
        <v>801</v>
      </c>
      <c r="H164" s="8"/>
      <c r="I164" s="8" t="s">
        <v>613</v>
      </c>
      <c r="J164" s="8" t="s">
        <v>632</v>
      </c>
    </row>
    <row r="165" spans="1:10" x14ac:dyDescent="0.25">
      <c r="A165" s="6">
        <f t="shared" si="5"/>
        <v>155</v>
      </c>
      <c r="B165" s="11" t="s">
        <v>441</v>
      </c>
      <c r="C165" s="11" t="s">
        <v>7</v>
      </c>
      <c r="D165" s="12" t="s">
        <v>442</v>
      </c>
      <c r="E165" s="12" t="s">
        <v>443</v>
      </c>
      <c r="F165" s="11" t="s">
        <v>10</v>
      </c>
      <c r="G165" s="11" t="s">
        <v>736</v>
      </c>
      <c r="H165" s="13">
        <v>45170</v>
      </c>
      <c r="I165" s="8" t="s">
        <v>613</v>
      </c>
      <c r="J165" s="8" t="s">
        <v>632</v>
      </c>
    </row>
    <row r="166" spans="1:10" x14ac:dyDescent="0.25">
      <c r="A166" s="6">
        <f t="shared" si="5"/>
        <v>156</v>
      </c>
      <c r="B166" s="11" t="s">
        <v>94</v>
      </c>
      <c r="C166" s="11" t="s">
        <v>7</v>
      </c>
      <c r="D166" s="12" t="s">
        <v>95</v>
      </c>
      <c r="E166" s="12" t="s">
        <v>96</v>
      </c>
      <c r="F166" s="11" t="s">
        <v>97</v>
      </c>
      <c r="G166" s="11" t="s">
        <v>826</v>
      </c>
      <c r="H166" s="13">
        <v>45499</v>
      </c>
      <c r="I166" s="8" t="s">
        <v>613</v>
      </c>
      <c r="J166" s="8" t="s">
        <v>632</v>
      </c>
    </row>
    <row r="167" spans="1:10" x14ac:dyDescent="0.25">
      <c r="A167" s="6">
        <f t="shared" si="5"/>
        <v>157</v>
      </c>
      <c r="B167" s="11" t="s">
        <v>577</v>
      </c>
      <c r="C167" s="11" t="s">
        <v>155</v>
      </c>
      <c r="D167" s="12" t="s">
        <v>406</v>
      </c>
      <c r="E167" s="12" t="s">
        <v>407</v>
      </c>
      <c r="F167" s="11" t="s">
        <v>31</v>
      </c>
      <c r="G167" s="11" t="s">
        <v>823</v>
      </c>
      <c r="H167" s="8"/>
      <c r="I167" s="8" t="s">
        <v>613</v>
      </c>
      <c r="J167" s="8" t="s">
        <v>632</v>
      </c>
    </row>
    <row r="168" spans="1:10" x14ac:dyDescent="0.25">
      <c r="A168" s="6">
        <f t="shared" si="5"/>
        <v>158</v>
      </c>
      <c r="B168" s="11" t="s">
        <v>578</v>
      </c>
      <c r="C168" s="11" t="s">
        <v>155</v>
      </c>
      <c r="D168" s="12" t="s">
        <v>402</v>
      </c>
      <c r="E168" s="12" t="s">
        <v>403</v>
      </c>
      <c r="F168" s="11" t="s">
        <v>31</v>
      </c>
      <c r="G168" s="11" t="s">
        <v>822</v>
      </c>
      <c r="H168" s="8"/>
      <c r="I168" s="8" t="s">
        <v>613</v>
      </c>
      <c r="J168" s="8" t="s">
        <v>632</v>
      </c>
    </row>
    <row r="169" spans="1:10" x14ac:dyDescent="0.25">
      <c r="A169" s="6">
        <f t="shared" si="5"/>
        <v>159</v>
      </c>
      <c r="B169" s="11" t="s">
        <v>221</v>
      </c>
      <c r="C169" s="11" t="s">
        <v>15</v>
      </c>
      <c r="D169" s="12">
        <v>42.108651700000003</v>
      </c>
      <c r="E169" s="12">
        <v>43128239</v>
      </c>
      <c r="F169" s="11" t="s">
        <v>17</v>
      </c>
      <c r="G169" s="11" t="s">
        <v>802</v>
      </c>
      <c r="H169" s="8"/>
      <c r="I169" s="8" t="s">
        <v>613</v>
      </c>
      <c r="J169" s="8" t="s">
        <v>632</v>
      </c>
    </row>
    <row r="170" spans="1:10" x14ac:dyDescent="0.25">
      <c r="A170" s="6">
        <f t="shared" si="5"/>
        <v>160</v>
      </c>
      <c r="B170" s="11" t="s">
        <v>101</v>
      </c>
      <c r="C170" s="11" t="s">
        <v>5</v>
      </c>
      <c r="D170" s="12" t="s">
        <v>102</v>
      </c>
      <c r="E170" s="12" t="s">
        <v>103</v>
      </c>
      <c r="F170" s="11" t="s">
        <v>17</v>
      </c>
      <c r="G170" s="11" t="s">
        <v>243</v>
      </c>
      <c r="H170" s="13">
        <v>44985</v>
      </c>
      <c r="I170" s="8" t="s">
        <v>613</v>
      </c>
      <c r="J170" s="8" t="s">
        <v>632</v>
      </c>
    </row>
    <row r="171" spans="1:10" x14ac:dyDescent="0.25">
      <c r="A171" s="6">
        <f t="shared" si="5"/>
        <v>161</v>
      </c>
      <c r="B171" s="11" t="s">
        <v>251</v>
      </c>
      <c r="C171" s="11" t="s">
        <v>5</v>
      </c>
      <c r="D171" s="12" t="s">
        <v>252</v>
      </c>
      <c r="E171" s="12" t="s">
        <v>253</v>
      </c>
      <c r="F171" s="11" t="s">
        <v>10</v>
      </c>
      <c r="G171" s="11" t="s">
        <v>737</v>
      </c>
      <c r="H171" s="8"/>
      <c r="I171" s="8" t="s">
        <v>613</v>
      </c>
      <c r="J171" s="8" t="s">
        <v>632</v>
      </c>
    </row>
    <row r="172" spans="1:10" x14ac:dyDescent="0.25">
      <c r="A172" s="6">
        <f t="shared" si="5"/>
        <v>162</v>
      </c>
      <c r="B172" s="11" t="s">
        <v>434</v>
      </c>
      <c r="C172" s="11" t="s">
        <v>155</v>
      </c>
      <c r="D172" s="12" t="s">
        <v>435</v>
      </c>
      <c r="E172" s="12" t="s">
        <v>436</v>
      </c>
      <c r="F172" s="11" t="s">
        <v>16</v>
      </c>
      <c r="G172" s="11" t="s">
        <v>849</v>
      </c>
      <c r="H172" s="8"/>
      <c r="I172" s="8" t="s">
        <v>613</v>
      </c>
      <c r="J172" s="8" t="s">
        <v>632</v>
      </c>
    </row>
    <row r="173" spans="1:10" x14ac:dyDescent="0.25">
      <c r="A173" s="6">
        <f t="shared" si="5"/>
        <v>163</v>
      </c>
      <c r="B173" s="11" t="s">
        <v>570</v>
      </c>
      <c r="C173" s="11" t="s">
        <v>7</v>
      </c>
      <c r="D173" s="12" t="s">
        <v>571</v>
      </c>
      <c r="E173" s="12" t="s">
        <v>572</v>
      </c>
      <c r="F173" s="11" t="s">
        <v>17</v>
      </c>
      <c r="G173" s="11" t="s">
        <v>573</v>
      </c>
      <c r="H173" s="8"/>
      <c r="I173" s="8" t="s">
        <v>613</v>
      </c>
      <c r="J173" s="8" t="s">
        <v>632</v>
      </c>
    </row>
    <row r="174" spans="1:10" x14ac:dyDescent="0.25">
      <c r="A174" s="6">
        <f t="shared" ref="A174:A205" si="6">IF(B174&lt;&gt;"",ROW()-10,"")</f>
        <v>164</v>
      </c>
      <c r="B174" s="11" t="s">
        <v>471</v>
      </c>
      <c r="C174" s="11" t="s">
        <v>15</v>
      </c>
      <c r="D174" s="12" t="s">
        <v>472</v>
      </c>
      <c r="E174" s="12" t="s">
        <v>473</v>
      </c>
      <c r="F174" s="11" t="s">
        <v>13</v>
      </c>
      <c r="G174" s="11" t="s">
        <v>855</v>
      </c>
      <c r="H174" s="8"/>
      <c r="I174" s="8" t="s">
        <v>613</v>
      </c>
      <c r="J174" s="8" t="s">
        <v>632</v>
      </c>
    </row>
    <row r="175" spans="1:10" x14ac:dyDescent="0.25">
      <c r="A175" s="6">
        <f t="shared" si="6"/>
        <v>165</v>
      </c>
      <c r="B175" s="11" t="s">
        <v>307</v>
      </c>
      <c r="C175" s="11" t="s">
        <v>154</v>
      </c>
      <c r="D175" s="12" t="s">
        <v>308</v>
      </c>
      <c r="E175" s="12" t="s">
        <v>309</v>
      </c>
      <c r="F175" s="11" t="s">
        <v>31</v>
      </c>
      <c r="G175" s="11" t="s">
        <v>821</v>
      </c>
      <c r="H175" s="8"/>
      <c r="I175" s="8" t="s">
        <v>613</v>
      </c>
      <c r="J175" s="8" t="s">
        <v>632</v>
      </c>
    </row>
    <row r="176" spans="1:10" x14ac:dyDescent="0.25">
      <c r="A176" s="6">
        <f t="shared" si="6"/>
        <v>166</v>
      </c>
      <c r="B176" s="11" t="s">
        <v>564</v>
      </c>
      <c r="C176" s="11" t="s">
        <v>7</v>
      </c>
      <c r="D176" s="12" t="s">
        <v>565</v>
      </c>
      <c r="E176" s="12" t="s">
        <v>566</v>
      </c>
      <c r="F176" s="11" t="s">
        <v>31</v>
      </c>
      <c r="G176" s="11" t="s">
        <v>567</v>
      </c>
      <c r="H176" s="13">
        <v>45210</v>
      </c>
      <c r="I176" s="8" t="s">
        <v>613</v>
      </c>
      <c r="J176" s="8" t="s">
        <v>2443</v>
      </c>
    </row>
    <row r="177" spans="1:10" x14ac:dyDescent="0.25">
      <c r="A177" s="6">
        <f t="shared" si="6"/>
        <v>167</v>
      </c>
      <c r="B177" s="11" t="s">
        <v>597</v>
      </c>
      <c r="C177" s="11" t="s">
        <v>155</v>
      </c>
      <c r="D177" s="12" t="s">
        <v>416</v>
      </c>
      <c r="E177" s="12" t="s">
        <v>417</v>
      </c>
      <c r="F177" s="11" t="s">
        <v>10</v>
      </c>
      <c r="G177" s="11" t="s">
        <v>738</v>
      </c>
      <c r="H177" s="8"/>
      <c r="I177" s="8" t="s">
        <v>613</v>
      </c>
      <c r="J177" s="8" t="s">
        <v>632</v>
      </c>
    </row>
    <row r="178" spans="1:10" x14ac:dyDescent="0.25">
      <c r="A178" s="6">
        <f t="shared" si="6"/>
        <v>168</v>
      </c>
      <c r="B178" s="11" t="s">
        <v>268</v>
      </c>
      <c r="C178" s="11" t="s">
        <v>15</v>
      </c>
      <c r="D178" s="12" t="s">
        <v>269</v>
      </c>
      <c r="E178" s="12" t="s">
        <v>270</v>
      </c>
      <c r="F178" s="11" t="s">
        <v>17</v>
      </c>
      <c r="G178" s="11" t="s">
        <v>864</v>
      </c>
      <c r="H178" s="8"/>
      <c r="I178" s="8" t="s">
        <v>613</v>
      </c>
      <c r="J178" s="8" t="s">
        <v>632</v>
      </c>
    </row>
    <row r="179" spans="1:10" x14ac:dyDescent="0.25">
      <c r="A179" s="6">
        <f t="shared" si="6"/>
        <v>169</v>
      </c>
      <c r="B179" s="11" t="s">
        <v>563</v>
      </c>
      <c r="C179" s="11" t="s">
        <v>7</v>
      </c>
      <c r="D179" s="12" t="s">
        <v>111</v>
      </c>
      <c r="E179" s="12" t="s">
        <v>112</v>
      </c>
      <c r="F179" s="11" t="s">
        <v>10</v>
      </c>
      <c r="G179" s="11" t="s">
        <v>113</v>
      </c>
      <c r="H179" s="13">
        <v>45576</v>
      </c>
      <c r="I179" s="8" t="s">
        <v>613</v>
      </c>
      <c r="J179" s="8" t="s">
        <v>632</v>
      </c>
    </row>
    <row r="180" spans="1:10" x14ac:dyDescent="0.25">
      <c r="A180" s="6">
        <f t="shared" si="6"/>
        <v>170</v>
      </c>
      <c r="B180" s="11" t="s">
        <v>316</v>
      </c>
      <c r="C180" s="11" t="s">
        <v>156</v>
      </c>
      <c r="D180" s="12" t="s">
        <v>317</v>
      </c>
      <c r="E180" s="12" t="s">
        <v>318</v>
      </c>
      <c r="F180" s="11" t="s">
        <v>17</v>
      </c>
      <c r="G180" s="11" t="s">
        <v>803</v>
      </c>
      <c r="H180" s="8"/>
      <c r="I180" s="8" t="s">
        <v>613</v>
      </c>
      <c r="J180" s="8" t="s">
        <v>632</v>
      </c>
    </row>
    <row r="181" spans="1:10" x14ac:dyDescent="0.25">
      <c r="A181" s="6">
        <f t="shared" si="6"/>
        <v>171</v>
      </c>
      <c r="B181" s="11" t="s">
        <v>460</v>
      </c>
      <c r="C181" s="11" t="s">
        <v>7</v>
      </c>
      <c r="D181" s="12" t="s">
        <v>461</v>
      </c>
      <c r="E181" s="12" t="s">
        <v>462</v>
      </c>
      <c r="F181" s="11" t="s">
        <v>31</v>
      </c>
      <c r="G181" s="11" t="s">
        <v>827</v>
      </c>
      <c r="H181" s="8"/>
      <c r="I181" s="8" t="s">
        <v>613</v>
      </c>
      <c r="J181" s="8" t="s">
        <v>632</v>
      </c>
    </row>
    <row r="182" spans="1:10" x14ac:dyDescent="0.25">
      <c r="A182" s="6">
        <f t="shared" si="6"/>
        <v>172</v>
      </c>
      <c r="B182" s="11" t="s">
        <v>254</v>
      </c>
      <c r="C182" s="11" t="s">
        <v>15</v>
      </c>
      <c r="D182" s="12" t="s">
        <v>255</v>
      </c>
      <c r="E182" s="12" t="s">
        <v>256</v>
      </c>
      <c r="F182" s="11" t="s">
        <v>52</v>
      </c>
      <c r="G182" s="11" t="s">
        <v>702</v>
      </c>
      <c r="H182" s="8"/>
      <c r="I182" s="8" t="s">
        <v>613</v>
      </c>
      <c r="J182" s="8" t="s">
        <v>632</v>
      </c>
    </row>
    <row r="183" spans="1:10" x14ac:dyDescent="0.25">
      <c r="A183" s="6">
        <f t="shared" si="6"/>
        <v>173</v>
      </c>
      <c r="B183" s="11" t="s">
        <v>485</v>
      </c>
      <c r="C183" s="11" t="s">
        <v>7</v>
      </c>
      <c r="D183" s="12" t="s">
        <v>486</v>
      </c>
      <c r="E183" s="12" t="s">
        <v>487</v>
      </c>
      <c r="F183" s="11" t="s">
        <v>13</v>
      </c>
      <c r="G183" s="11" t="s">
        <v>856</v>
      </c>
      <c r="H183" s="8"/>
      <c r="I183" s="8" t="s">
        <v>613</v>
      </c>
      <c r="J183" s="8" t="s">
        <v>632</v>
      </c>
    </row>
    <row r="184" spans="1:10" x14ac:dyDescent="0.25">
      <c r="A184" s="6">
        <f t="shared" si="6"/>
        <v>174</v>
      </c>
      <c r="B184" s="11" t="s">
        <v>491</v>
      </c>
      <c r="C184" s="11" t="s">
        <v>155</v>
      </c>
      <c r="D184" s="12" t="s">
        <v>492</v>
      </c>
      <c r="E184" s="12" t="s">
        <v>493</v>
      </c>
      <c r="F184" s="11" t="s">
        <v>31</v>
      </c>
      <c r="G184" s="11" t="s">
        <v>828</v>
      </c>
      <c r="H184" s="8"/>
      <c r="I184" s="8" t="s">
        <v>613</v>
      </c>
      <c r="J184" s="8" t="s">
        <v>632</v>
      </c>
    </row>
    <row r="185" spans="1:10" x14ac:dyDescent="0.25">
      <c r="A185" s="6">
        <f t="shared" si="6"/>
        <v>175</v>
      </c>
      <c r="B185" s="11" t="s">
        <v>297</v>
      </c>
      <c r="C185" s="11" t="s">
        <v>7</v>
      </c>
      <c r="D185" s="12" t="s">
        <v>298</v>
      </c>
      <c r="E185" s="12" t="s">
        <v>299</v>
      </c>
      <c r="F185" s="11" t="s">
        <v>10</v>
      </c>
      <c r="G185" s="11" t="s">
        <v>739</v>
      </c>
      <c r="H185" s="8"/>
      <c r="I185" s="8" t="s">
        <v>613</v>
      </c>
      <c r="J185" s="8" t="s">
        <v>632</v>
      </c>
    </row>
    <row r="186" spans="1:10" x14ac:dyDescent="0.25">
      <c r="A186" s="6">
        <f t="shared" si="6"/>
        <v>176</v>
      </c>
      <c r="B186" s="11" t="s">
        <v>169</v>
      </c>
      <c r="C186" s="11" t="s">
        <v>154</v>
      </c>
      <c r="D186" s="12" t="s">
        <v>170</v>
      </c>
      <c r="E186" s="12" t="s">
        <v>171</v>
      </c>
      <c r="F186" s="11" t="s">
        <v>31</v>
      </c>
      <c r="G186" s="11" t="s">
        <v>172</v>
      </c>
      <c r="H186" s="13">
        <v>45366</v>
      </c>
      <c r="I186" s="8" t="s">
        <v>613</v>
      </c>
      <c r="J186" s="8" t="s">
        <v>632</v>
      </c>
    </row>
    <row r="187" spans="1:10" x14ac:dyDescent="0.25">
      <c r="A187" s="6">
        <f t="shared" si="6"/>
        <v>177</v>
      </c>
      <c r="B187" s="11" t="s">
        <v>598</v>
      </c>
      <c r="C187" s="11" t="s">
        <v>7</v>
      </c>
      <c r="D187" s="12" t="s">
        <v>599</v>
      </c>
      <c r="E187" s="12" t="s">
        <v>600</v>
      </c>
      <c r="F187" s="11" t="s">
        <v>10</v>
      </c>
      <c r="G187" s="11" t="s">
        <v>740</v>
      </c>
      <c r="H187" s="13">
        <v>45519</v>
      </c>
      <c r="I187" s="8" t="s">
        <v>613</v>
      </c>
      <c r="J187" s="8" t="s">
        <v>632</v>
      </c>
    </row>
    <row r="188" spans="1:10" x14ac:dyDescent="0.25">
      <c r="A188" s="6">
        <f t="shared" si="6"/>
        <v>178</v>
      </c>
      <c r="B188" s="11" t="s">
        <v>87</v>
      </c>
      <c r="C188" s="11" t="s">
        <v>7</v>
      </c>
      <c r="D188" s="12" t="s">
        <v>88</v>
      </c>
      <c r="E188" s="12" t="s">
        <v>89</v>
      </c>
      <c r="F188" s="11" t="s">
        <v>17</v>
      </c>
      <c r="G188" s="11" t="s">
        <v>90</v>
      </c>
      <c r="H188" s="13">
        <v>43755</v>
      </c>
      <c r="I188" s="8" t="s">
        <v>613</v>
      </c>
      <c r="J188" s="8" t="s">
        <v>632</v>
      </c>
    </row>
    <row r="189" spans="1:10" x14ac:dyDescent="0.25">
      <c r="A189" s="6">
        <f t="shared" si="6"/>
        <v>179</v>
      </c>
      <c r="B189" s="11" t="s">
        <v>497</v>
      </c>
      <c r="C189" s="11" t="s">
        <v>59</v>
      </c>
      <c r="D189" s="12" t="s">
        <v>498</v>
      </c>
      <c r="E189" s="12" t="s">
        <v>499</v>
      </c>
      <c r="F189" s="11" t="s">
        <v>17</v>
      </c>
      <c r="G189" s="11" t="s">
        <v>804</v>
      </c>
      <c r="H189" s="8"/>
      <c r="I189" s="8" t="s">
        <v>613</v>
      </c>
      <c r="J189" s="8" t="s">
        <v>632</v>
      </c>
    </row>
    <row r="190" spans="1:10" x14ac:dyDescent="0.25">
      <c r="A190" s="6">
        <f t="shared" si="6"/>
        <v>180</v>
      </c>
      <c r="B190" s="11" t="s">
        <v>503</v>
      </c>
      <c r="C190" s="11" t="s">
        <v>504</v>
      </c>
      <c r="D190" s="12" t="s">
        <v>505</v>
      </c>
      <c r="E190" s="12" t="s">
        <v>506</v>
      </c>
      <c r="F190" s="11" t="s">
        <v>31</v>
      </c>
      <c r="G190" s="11" t="s">
        <v>829</v>
      </c>
      <c r="H190" s="8"/>
      <c r="I190" s="8" t="s">
        <v>613</v>
      </c>
      <c r="J190" s="8" t="s">
        <v>632</v>
      </c>
    </row>
    <row r="191" spans="1:10" x14ac:dyDescent="0.25">
      <c r="A191" s="6">
        <f t="shared" si="6"/>
        <v>181</v>
      </c>
      <c r="B191" s="11" t="s">
        <v>185</v>
      </c>
      <c r="C191" s="11" t="s">
        <v>15</v>
      </c>
      <c r="D191" s="12" t="s">
        <v>186</v>
      </c>
      <c r="E191" s="12" t="s">
        <v>187</v>
      </c>
      <c r="F191" s="11" t="s">
        <v>52</v>
      </c>
      <c r="G191" s="11" t="s">
        <v>188</v>
      </c>
      <c r="H191" s="13">
        <v>44894</v>
      </c>
      <c r="I191" s="8" t="s">
        <v>613</v>
      </c>
      <c r="J191" s="8" t="s">
        <v>632</v>
      </c>
    </row>
    <row r="192" spans="1:10" x14ac:dyDescent="0.25">
      <c r="A192" s="6">
        <f t="shared" si="6"/>
        <v>182</v>
      </c>
      <c r="B192" s="11" t="s">
        <v>522</v>
      </c>
      <c r="C192" s="11" t="s">
        <v>15</v>
      </c>
      <c r="D192" s="12" t="s">
        <v>523</v>
      </c>
      <c r="E192" s="12" t="s">
        <v>524</v>
      </c>
      <c r="F192" s="11" t="s">
        <v>31</v>
      </c>
      <c r="G192" s="11" t="s">
        <v>830</v>
      </c>
      <c r="H192" s="8"/>
      <c r="I192" s="8" t="s">
        <v>613</v>
      </c>
      <c r="J192" s="8" t="s">
        <v>632</v>
      </c>
    </row>
    <row r="193" spans="1:10" x14ac:dyDescent="0.25">
      <c r="A193" s="6">
        <f t="shared" si="6"/>
        <v>183</v>
      </c>
      <c r="B193" s="11" t="s">
        <v>596</v>
      </c>
      <c r="C193" s="11" t="s">
        <v>155</v>
      </c>
      <c r="D193" s="12" t="s">
        <v>418</v>
      </c>
      <c r="E193" s="12" t="s">
        <v>419</v>
      </c>
      <c r="F193" s="11" t="s">
        <v>13</v>
      </c>
      <c r="G193" s="11" t="s">
        <v>857</v>
      </c>
      <c r="H193" s="8"/>
      <c r="I193" s="8" t="s">
        <v>613</v>
      </c>
      <c r="J193" s="8" t="s">
        <v>632</v>
      </c>
    </row>
    <row r="194" spans="1:10" x14ac:dyDescent="0.25">
      <c r="A194" s="6">
        <f t="shared" si="6"/>
        <v>184</v>
      </c>
      <c r="B194" s="11" t="s">
        <v>364</v>
      </c>
      <c r="C194" s="11" t="s">
        <v>154</v>
      </c>
      <c r="D194" s="12" t="s">
        <v>365</v>
      </c>
      <c r="E194" s="12" t="s">
        <v>366</v>
      </c>
      <c r="F194" s="11" t="s">
        <v>13</v>
      </c>
      <c r="G194" s="11" t="s">
        <v>858</v>
      </c>
      <c r="H194" s="8"/>
      <c r="I194" s="8" t="s">
        <v>613</v>
      </c>
      <c r="J194" s="8" t="s">
        <v>632</v>
      </c>
    </row>
    <row r="195" spans="1:10" x14ac:dyDescent="0.25">
      <c r="A195" s="6">
        <f t="shared" si="6"/>
        <v>185</v>
      </c>
      <c r="B195" s="11" t="s">
        <v>367</v>
      </c>
      <c r="C195" s="11" t="s">
        <v>154</v>
      </c>
      <c r="D195" s="12" t="s">
        <v>368</v>
      </c>
      <c r="E195" s="12" t="s">
        <v>369</v>
      </c>
      <c r="F195" s="11" t="s">
        <v>13</v>
      </c>
      <c r="G195" s="11" t="s">
        <v>859</v>
      </c>
      <c r="H195" s="8"/>
      <c r="I195" s="8" t="s">
        <v>613</v>
      </c>
      <c r="J195" s="8" t="s">
        <v>632</v>
      </c>
    </row>
    <row r="196" spans="1:10" x14ac:dyDescent="0.25">
      <c r="A196" s="6">
        <f t="shared" si="6"/>
        <v>186</v>
      </c>
      <c r="B196" s="11" t="s">
        <v>370</v>
      </c>
      <c r="C196" s="11" t="s">
        <v>154</v>
      </c>
      <c r="D196" s="12" t="s">
        <v>371</v>
      </c>
      <c r="E196" s="12" t="s">
        <v>372</v>
      </c>
      <c r="F196" s="11" t="s">
        <v>13</v>
      </c>
      <c r="G196" s="11" t="s">
        <v>860</v>
      </c>
      <c r="H196" s="8"/>
      <c r="I196" s="8" t="s">
        <v>613</v>
      </c>
      <c r="J196" s="8" t="s">
        <v>632</v>
      </c>
    </row>
    <row r="197" spans="1:10" x14ac:dyDescent="0.25">
      <c r="A197" s="6">
        <f t="shared" si="6"/>
        <v>187</v>
      </c>
      <c r="B197" s="11" t="s">
        <v>538</v>
      </c>
      <c r="C197" s="11" t="s">
        <v>155</v>
      </c>
      <c r="D197" s="12" t="s">
        <v>539</v>
      </c>
      <c r="E197" s="12" t="s">
        <v>540</v>
      </c>
      <c r="F197" s="11" t="s">
        <v>17</v>
      </c>
      <c r="G197" s="11" t="s">
        <v>805</v>
      </c>
      <c r="H197" s="8"/>
      <c r="I197" s="8" t="s">
        <v>613</v>
      </c>
      <c r="J197" s="8" t="s">
        <v>632</v>
      </c>
    </row>
    <row r="198" spans="1:10" x14ac:dyDescent="0.25">
      <c r="A198" s="6">
        <f t="shared" si="6"/>
        <v>188</v>
      </c>
      <c r="B198" s="11" t="s">
        <v>338</v>
      </c>
      <c r="C198" s="11" t="s">
        <v>154</v>
      </c>
      <c r="D198" s="12" t="s">
        <v>339</v>
      </c>
      <c r="E198" s="12" t="s">
        <v>340</v>
      </c>
      <c r="F198" s="11" t="s">
        <v>16</v>
      </c>
      <c r="G198" s="11" t="s">
        <v>850</v>
      </c>
      <c r="H198" s="8"/>
      <c r="I198" s="8" t="s">
        <v>613</v>
      </c>
      <c r="J198" s="8" t="s">
        <v>632</v>
      </c>
    </row>
    <row r="199" spans="1:10" x14ac:dyDescent="0.25">
      <c r="A199" s="6">
        <f t="shared" si="6"/>
        <v>189</v>
      </c>
      <c r="B199" s="11" t="s">
        <v>494</v>
      </c>
      <c r="C199" s="11" t="s">
        <v>154</v>
      </c>
      <c r="D199" s="12" t="s">
        <v>495</v>
      </c>
      <c r="E199" s="12" t="s">
        <v>496</v>
      </c>
      <c r="F199" s="11" t="s">
        <v>16</v>
      </c>
      <c r="G199" s="11" t="s">
        <v>851</v>
      </c>
      <c r="H199" s="8"/>
      <c r="I199" s="8" t="s">
        <v>613</v>
      </c>
      <c r="J199" s="8" t="s">
        <v>632</v>
      </c>
    </row>
    <row r="200" spans="1:10" x14ac:dyDescent="0.25">
      <c r="A200" s="6">
        <f t="shared" si="6"/>
        <v>190</v>
      </c>
      <c r="B200" s="11" t="s">
        <v>592</v>
      </c>
      <c r="C200" s="11" t="s">
        <v>155</v>
      </c>
      <c r="D200" s="12" t="s">
        <v>439</v>
      </c>
      <c r="E200" s="12" t="s">
        <v>440</v>
      </c>
      <c r="F200" s="11" t="s">
        <v>16</v>
      </c>
      <c r="G200" s="11" t="s">
        <v>852</v>
      </c>
      <c r="H200" s="8"/>
      <c r="I200" s="8" t="s">
        <v>613</v>
      </c>
      <c r="J200" s="8" t="s">
        <v>632</v>
      </c>
    </row>
    <row r="201" spans="1:10" x14ac:dyDescent="0.25">
      <c r="A201" s="6">
        <f t="shared" si="6"/>
        <v>191</v>
      </c>
      <c r="B201" s="11" t="s">
        <v>189</v>
      </c>
      <c r="C201" s="11" t="s">
        <v>15</v>
      </c>
      <c r="D201" s="12" t="s">
        <v>190</v>
      </c>
      <c r="E201" s="12" t="s">
        <v>191</v>
      </c>
      <c r="F201" s="11" t="s">
        <v>16</v>
      </c>
      <c r="G201" s="11" t="s">
        <v>853</v>
      </c>
      <c r="H201" s="13">
        <v>45548</v>
      </c>
      <c r="I201" s="8" t="s">
        <v>613</v>
      </c>
      <c r="J201" s="8" t="s">
        <v>632</v>
      </c>
    </row>
    <row r="202" spans="1:10" x14ac:dyDescent="0.25">
      <c r="A202" s="6">
        <f t="shared" si="6"/>
        <v>192</v>
      </c>
      <c r="B202" s="11" t="s">
        <v>108</v>
      </c>
      <c r="C202" s="11" t="s">
        <v>5</v>
      </c>
      <c r="D202" s="12" t="s">
        <v>109</v>
      </c>
      <c r="E202" s="12" t="s">
        <v>110</v>
      </c>
      <c r="F202" s="11" t="s">
        <v>17</v>
      </c>
      <c r="G202" s="11" t="s">
        <v>806</v>
      </c>
      <c r="H202" s="13">
        <v>45357</v>
      </c>
      <c r="I202" s="8" t="s">
        <v>613</v>
      </c>
      <c r="J202" s="8" t="s">
        <v>632</v>
      </c>
    </row>
    <row r="203" spans="1:10" x14ac:dyDescent="0.25">
      <c r="A203" s="6">
        <f t="shared" si="6"/>
        <v>193</v>
      </c>
      <c r="B203" s="11" t="s">
        <v>192</v>
      </c>
      <c r="C203" s="11" t="s">
        <v>15</v>
      </c>
      <c r="D203" s="12" t="s">
        <v>193</v>
      </c>
      <c r="E203" s="12">
        <v>70407834</v>
      </c>
      <c r="F203" s="11" t="s">
        <v>52</v>
      </c>
      <c r="G203" s="11" t="s">
        <v>703</v>
      </c>
      <c r="H203" s="13">
        <v>45363</v>
      </c>
      <c r="I203" s="8" t="s">
        <v>613</v>
      </c>
      <c r="J203" s="8" t="s">
        <v>632</v>
      </c>
    </row>
    <row r="204" spans="1:10" x14ac:dyDescent="0.25">
      <c r="A204" s="6">
        <f t="shared" si="6"/>
        <v>194</v>
      </c>
      <c r="B204" s="11" t="s">
        <v>126</v>
      </c>
      <c r="C204" s="11" t="s">
        <v>7</v>
      </c>
      <c r="D204" s="12" t="s">
        <v>127</v>
      </c>
      <c r="E204" s="12" t="s">
        <v>128</v>
      </c>
      <c r="F204" s="11" t="s">
        <v>17</v>
      </c>
      <c r="G204" s="11" t="s">
        <v>807</v>
      </c>
      <c r="H204" s="13">
        <v>44581</v>
      </c>
      <c r="I204" s="8" t="s">
        <v>613</v>
      </c>
      <c r="J204" s="8" t="s">
        <v>632</v>
      </c>
    </row>
    <row r="205" spans="1:10" x14ac:dyDescent="0.25">
      <c r="A205" s="6">
        <f t="shared" si="6"/>
        <v>195</v>
      </c>
      <c r="B205" s="11" t="s">
        <v>474</v>
      </c>
      <c r="C205" s="11" t="s">
        <v>15</v>
      </c>
      <c r="D205" s="12">
        <v>29.106360299999999</v>
      </c>
      <c r="E205" s="12" t="s">
        <v>475</v>
      </c>
      <c r="F205" s="11" t="s">
        <v>31</v>
      </c>
      <c r="G205" s="11" t="s">
        <v>831</v>
      </c>
      <c r="H205" s="13">
        <v>45226</v>
      </c>
      <c r="I205" s="8" t="s">
        <v>613</v>
      </c>
      <c r="J205" s="8" t="s">
        <v>632</v>
      </c>
    </row>
    <row r="206" spans="1:10" x14ac:dyDescent="0.25">
      <c r="A206" s="6">
        <f t="shared" ref="A206:A237" si="7">IF(B206&lt;&gt;"",ROW()-10,"")</f>
        <v>196</v>
      </c>
      <c r="B206" s="11" t="s">
        <v>546</v>
      </c>
      <c r="C206" s="11" t="s">
        <v>12</v>
      </c>
      <c r="D206" s="12" t="s">
        <v>300</v>
      </c>
      <c r="E206" s="12" t="s">
        <v>301</v>
      </c>
      <c r="F206" s="11" t="s">
        <v>31</v>
      </c>
      <c r="G206" s="11" t="s">
        <v>833</v>
      </c>
      <c r="H206" s="8"/>
      <c r="I206" s="8" t="s">
        <v>613</v>
      </c>
      <c r="J206" s="8" t="s">
        <v>632</v>
      </c>
    </row>
    <row r="207" spans="1:10" x14ac:dyDescent="0.25">
      <c r="A207" s="6">
        <f t="shared" si="7"/>
        <v>197</v>
      </c>
      <c r="B207" s="11" t="s">
        <v>104</v>
      </c>
      <c r="C207" s="11" t="s">
        <v>5</v>
      </c>
      <c r="D207" s="12" t="s">
        <v>105</v>
      </c>
      <c r="E207" s="12" t="s">
        <v>106</v>
      </c>
      <c r="F207" s="11" t="s">
        <v>52</v>
      </c>
      <c r="G207" s="11" t="s">
        <v>107</v>
      </c>
      <c r="H207" s="13">
        <v>44946</v>
      </c>
      <c r="I207" s="8" t="s">
        <v>613</v>
      </c>
      <c r="J207" s="8" t="s">
        <v>632</v>
      </c>
    </row>
    <row r="208" spans="1:10" x14ac:dyDescent="0.25">
      <c r="A208" s="6">
        <f t="shared" si="7"/>
        <v>198</v>
      </c>
      <c r="B208" s="11" t="s">
        <v>134</v>
      </c>
      <c r="C208" s="11" t="s">
        <v>7</v>
      </c>
      <c r="D208" s="12" t="s">
        <v>135</v>
      </c>
      <c r="E208" s="12" t="s">
        <v>136</v>
      </c>
      <c r="F208" s="11" t="s">
        <v>13</v>
      </c>
      <c r="G208" s="11" t="s">
        <v>861</v>
      </c>
      <c r="H208" s="13">
        <v>45106</v>
      </c>
      <c r="I208" s="8" t="s">
        <v>613</v>
      </c>
      <c r="J208" s="8" t="s">
        <v>632</v>
      </c>
    </row>
    <row r="209" spans="1:10" x14ac:dyDescent="0.25">
      <c r="A209" s="6">
        <f t="shared" si="7"/>
        <v>199</v>
      </c>
      <c r="B209" s="11" t="s">
        <v>60</v>
      </c>
      <c r="C209" s="11" t="s">
        <v>15</v>
      </c>
      <c r="D209" s="12" t="s">
        <v>61</v>
      </c>
      <c r="E209" s="12" t="s">
        <v>62</v>
      </c>
      <c r="F209" s="11" t="s">
        <v>13</v>
      </c>
      <c r="G209" s="11" t="s">
        <v>63</v>
      </c>
      <c r="H209" s="13">
        <v>44097</v>
      </c>
      <c r="I209" s="8" t="s">
        <v>613</v>
      </c>
      <c r="J209" s="8" t="s">
        <v>632</v>
      </c>
    </row>
    <row r="210" spans="1:10" x14ac:dyDescent="0.25">
      <c r="A210" s="6">
        <f t="shared" si="7"/>
        <v>200</v>
      </c>
      <c r="B210" s="11" t="s">
        <v>463</v>
      </c>
      <c r="C210" s="11" t="s">
        <v>59</v>
      </c>
      <c r="D210" s="12" t="s">
        <v>464</v>
      </c>
      <c r="E210" s="12" t="s">
        <v>465</v>
      </c>
      <c r="F210" s="11" t="s">
        <v>17</v>
      </c>
      <c r="G210" s="11" t="s">
        <v>808</v>
      </c>
      <c r="H210" s="8"/>
      <c r="I210" s="8" t="s">
        <v>613</v>
      </c>
      <c r="J210" s="8" t="s">
        <v>632</v>
      </c>
    </row>
    <row r="211" spans="1:10" x14ac:dyDescent="0.25">
      <c r="A211" s="6">
        <f t="shared" si="7"/>
        <v>201</v>
      </c>
      <c r="B211" s="11" t="s">
        <v>212</v>
      </c>
      <c r="C211" s="11" t="s">
        <v>15</v>
      </c>
      <c r="D211" s="12" t="s">
        <v>213</v>
      </c>
      <c r="E211" s="12" t="s">
        <v>214</v>
      </c>
      <c r="F211" s="11" t="s">
        <v>13</v>
      </c>
      <c r="G211" s="11" t="s">
        <v>862</v>
      </c>
      <c r="H211" s="13">
        <v>44964</v>
      </c>
      <c r="I211" s="8" t="s">
        <v>613</v>
      </c>
      <c r="J211" s="8" t="s">
        <v>632</v>
      </c>
    </row>
    <row r="212" spans="1:10" x14ac:dyDescent="0.25">
      <c r="A212" s="6">
        <f t="shared" si="7"/>
        <v>202</v>
      </c>
      <c r="B212" s="11" t="s">
        <v>178</v>
      </c>
      <c r="C212" s="11" t="s">
        <v>7</v>
      </c>
      <c r="D212" s="12" t="s">
        <v>179</v>
      </c>
      <c r="E212" s="12" t="s">
        <v>180</v>
      </c>
      <c r="F212" s="11" t="s">
        <v>31</v>
      </c>
      <c r="G212" s="11" t="s">
        <v>832</v>
      </c>
      <c r="H212" s="13">
        <v>44812</v>
      </c>
      <c r="I212" s="8" t="s">
        <v>613</v>
      </c>
      <c r="J212" s="8" t="s">
        <v>632</v>
      </c>
    </row>
    <row r="213" spans="1:10" x14ac:dyDescent="0.25">
      <c r="A213" s="6">
        <f t="shared" si="7"/>
        <v>203</v>
      </c>
      <c r="B213" s="11" t="s">
        <v>292</v>
      </c>
      <c r="C213" s="11" t="s">
        <v>7</v>
      </c>
      <c r="D213" s="12" t="s">
        <v>293</v>
      </c>
      <c r="E213" s="12" t="s">
        <v>294</v>
      </c>
      <c r="F213" s="11" t="s">
        <v>16</v>
      </c>
      <c r="G213" s="11" t="s">
        <v>841</v>
      </c>
      <c r="H213" s="13">
        <v>45091</v>
      </c>
      <c r="I213" s="8" t="s">
        <v>613</v>
      </c>
      <c r="J213" s="8" t="s">
        <v>632</v>
      </c>
    </row>
    <row r="214" spans="1:10" x14ac:dyDescent="0.25">
      <c r="A214" s="6">
        <f t="shared" si="7"/>
        <v>204</v>
      </c>
      <c r="B214" s="11" t="s">
        <v>488</v>
      </c>
      <c r="C214" s="11" t="s">
        <v>154</v>
      </c>
      <c r="D214" s="12" t="s">
        <v>489</v>
      </c>
      <c r="E214" s="12" t="s">
        <v>490</v>
      </c>
      <c r="F214" s="11" t="s">
        <v>31</v>
      </c>
      <c r="G214" s="11" t="s">
        <v>834</v>
      </c>
      <c r="H214" s="8"/>
      <c r="I214" s="8" t="s">
        <v>613</v>
      </c>
      <c r="J214" s="8" t="s">
        <v>632</v>
      </c>
    </row>
    <row r="215" spans="1:10" x14ac:dyDescent="0.25">
      <c r="A215" s="6">
        <f t="shared" si="7"/>
        <v>205</v>
      </c>
      <c r="B215" s="11" t="s">
        <v>525</v>
      </c>
      <c r="C215" s="11" t="s">
        <v>155</v>
      </c>
      <c r="D215" s="12" t="s">
        <v>526</v>
      </c>
      <c r="E215" s="12" t="s">
        <v>527</v>
      </c>
      <c r="F215" s="11" t="s">
        <v>17</v>
      </c>
      <c r="G215" s="11" t="s">
        <v>809</v>
      </c>
      <c r="H215" s="8"/>
      <c r="I215" s="8" t="s">
        <v>613</v>
      </c>
      <c r="J215" s="8" t="s">
        <v>632</v>
      </c>
    </row>
    <row r="216" spans="1:10" x14ac:dyDescent="0.25">
      <c r="A216" s="6">
        <f t="shared" si="7"/>
        <v>206</v>
      </c>
      <c r="B216" s="11" t="s">
        <v>476</v>
      </c>
      <c r="C216" s="11" t="s">
        <v>155</v>
      </c>
      <c r="D216" s="12" t="s">
        <v>477</v>
      </c>
      <c r="E216" s="12" t="s">
        <v>478</v>
      </c>
      <c r="F216" s="11" t="s">
        <v>31</v>
      </c>
      <c r="G216" s="11" t="s">
        <v>835</v>
      </c>
      <c r="H216" s="8"/>
      <c r="I216" s="8" t="s">
        <v>613</v>
      </c>
      <c r="J216" s="8" t="s">
        <v>632</v>
      </c>
    </row>
    <row r="217" spans="1:10" x14ac:dyDescent="0.25">
      <c r="A217" s="6">
        <f t="shared" si="7"/>
        <v>207</v>
      </c>
      <c r="B217" s="11" t="s">
        <v>182</v>
      </c>
      <c r="C217" s="11" t="s">
        <v>12</v>
      </c>
      <c r="D217" s="12" t="s">
        <v>183</v>
      </c>
      <c r="E217" s="12" t="s">
        <v>184</v>
      </c>
      <c r="F217" s="11" t="s">
        <v>13</v>
      </c>
      <c r="G217" s="11" t="s">
        <v>863</v>
      </c>
      <c r="H217" s="13">
        <v>45426</v>
      </c>
      <c r="I217" s="8" t="s">
        <v>613</v>
      </c>
      <c r="J217" s="8" t="s">
        <v>632</v>
      </c>
    </row>
    <row r="218" spans="1:10" x14ac:dyDescent="0.25">
      <c r="A218" s="6">
        <f t="shared" si="7"/>
        <v>208</v>
      </c>
      <c r="B218" s="11" t="s">
        <v>397</v>
      </c>
      <c r="C218" s="11" t="s">
        <v>155</v>
      </c>
      <c r="D218" s="12" t="s">
        <v>398</v>
      </c>
      <c r="E218" s="12" t="s">
        <v>399</v>
      </c>
      <c r="F218" s="11" t="s">
        <v>31</v>
      </c>
      <c r="G218" s="11" t="s">
        <v>836</v>
      </c>
      <c r="H218" s="8"/>
      <c r="I218" s="8" t="s">
        <v>613</v>
      </c>
      <c r="J218" s="8" t="s">
        <v>632</v>
      </c>
    </row>
    <row r="219" spans="1:10" x14ac:dyDescent="0.25">
      <c r="A219" s="6">
        <f t="shared" si="7"/>
        <v>209</v>
      </c>
      <c r="B219" s="11" t="s">
        <v>579</v>
      </c>
      <c r="C219" s="11" t="s">
        <v>155</v>
      </c>
      <c r="D219" s="12" t="s">
        <v>400</v>
      </c>
      <c r="E219" s="12" t="s">
        <v>401</v>
      </c>
      <c r="F219" s="11" t="s">
        <v>31</v>
      </c>
      <c r="G219" s="11" t="s">
        <v>837</v>
      </c>
      <c r="H219" s="8"/>
      <c r="I219" s="8" t="s">
        <v>613</v>
      </c>
      <c r="J219" s="8" t="s">
        <v>632</v>
      </c>
    </row>
    <row r="220" spans="1:10" x14ac:dyDescent="0.25">
      <c r="A220" s="6">
        <f t="shared" si="7"/>
        <v>210</v>
      </c>
      <c r="B220" s="11" t="s">
        <v>247</v>
      </c>
      <c r="C220" s="11" t="s">
        <v>15</v>
      </c>
      <c r="D220" s="12">
        <v>282.11784</v>
      </c>
      <c r="E220" s="12">
        <v>25305324</v>
      </c>
      <c r="F220" s="11" t="s">
        <v>17</v>
      </c>
      <c r="G220" s="11" t="s">
        <v>810</v>
      </c>
      <c r="H220" s="8"/>
      <c r="I220" s="8" t="s">
        <v>613</v>
      </c>
      <c r="J220" s="8" t="s">
        <v>632</v>
      </c>
    </row>
    <row r="221" spans="1:10" x14ac:dyDescent="0.25">
      <c r="A221" s="6">
        <f t="shared" si="7"/>
        <v>211</v>
      </c>
      <c r="B221" s="11" t="s">
        <v>550</v>
      </c>
      <c r="C221" s="11" t="s">
        <v>7</v>
      </c>
      <c r="D221" s="12" t="s">
        <v>551</v>
      </c>
      <c r="E221" s="12" t="s">
        <v>552</v>
      </c>
      <c r="F221" s="11" t="s">
        <v>31</v>
      </c>
      <c r="G221" s="11" t="s">
        <v>838</v>
      </c>
      <c r="H221" s="8"/>
      <c r="I221" s="8" t="s">
        <v>624</v>
      </c>
      <c r="J221" s="8" t="s">
        <v>632</v>
      </c>
    </row>
    <row r="222" spans="1:10" x14ac:dyDescent="0.25">
      <c r="A222" s="6">
        <f t="shared" si="7"/>
        <v>212</v>
      </c>
      <c r="B222" s="11" t="s">
        <v>260</v>
      </c>
      <c r="C222" s="11" t="s">
        <v>155</v>
      </c>
      <c r="D222" s="12" t="s">
        <v>261</v>
      </c>
      <c r="E222" s="12" t="s">
        <v>262</v>
      </c>
      <c r="F222" s="11" t="s">
        <v>31</v>
      </c>
      <c r="G222" s="11" t="s">
        <v>839</v>
      </c>
      <c r="H222" s="8"/>
      <c r="I222" s="8" t="s">
        <v>624</v>
      </c>
      <c r="J222" s="8" t="s">
        <v>632</v>
      </c>
    </row>
    <row r="223" spans="1:10" x14ac:dyDescent="0.25">
      <c r="A223" s="6">
        <f t="shared" si="7"/>
        <v>213</v>
      </c>
      <c r="B223" s="11" t="s">
        <v>629</v>
      </c>
      <c r="C223" s="11" t="s">
        <v>155</v>
      </c>
      <c r="D223" s="12" t="s">
        <v>630</v>
      </c>
      <c r="E223" s="12" t="s">
        <v>631</v>
      </c>
      <c r="F223" s="11" t="s">
        <v>17</v>
      </c>
      <c r="G223" s="11" t="s">
        <v>811</v>
      </c>
      <c r="H223" s="8"/>
      <c r="I223" s="8" t="s">
        <v>624</v>
      </c>
      <c r="J223" s="8" t="s">
        <v>632</v>
      </c>
    </row>
    <row r="224" spans="1:10" x14ac:dyDescent="0.25">
      <c r="A224" s="6">
        <f t="shared" si="7"/>
        <v>214</v>
      </c>
      <c r="B224" s="11" t="s">
        <v>222</v>
      </c>
      <c r="C224" s="11" t="s">
        <v>15</v>
      </c>
      <c r="D224" s="12">
        <v>53.115903600000003</v>
      </c>
      <c r="E224" s="12" t="s">
        <v>223</v>
      </c>
      <c r="F224" s="11" t="s">
        <v>31</v>
      </c>
      <c r="G224" s="11" t="s">
        <v>840</v>
      </c>
      <c r="H224" s="8"/>
      <c r="I224" s="8" t="s">
        <v>624</v>
      </c>
      <c r="J224" s="8" t="s">
        <v>632</v>
      </c>
    </row>
    <row r="225" spans="1:10" x14ac:dyDescent="0.25">
      <c r="A225" s="6">
        <f t="shared" si="7"/>
        <v>215</v>
      </c>
      <c r="B225" s="11" t="s">
        <v>53</v>
      </c>
      <c r="C225" s="11" t="s">
        <v>15</v>
      </c>
      <c r="D225" s="12" t="s">
        <v>54</v>
      </c>
      <c r="E225" s="12" t="s">
        <v>55</v>
      </c>
      <c r="F225" s="11" t="s">
        <v>52</v>
      </c>
      <c r="G225" s="11" t="s">
        <v>56</v>
      </c>
      <c r="H225" s="13">
        <v>44008</v>
      </c>
      <c r="I225" s="8" t="s">
        <v>624</v>
      </c>
      <c r="J225" s="8" t="s">
        <v>632</v>
      </c>
    </row>
    <row r="226" spans="1:10" x14ac:dyDescent="0.25">
      <c r="A226" s="6">
        <f t="shared" si="7"/>
        <v>216</v>
      </c>
      <c r="B226" s="11" t="s">
        <v>695</v>
      </c>
      <c r="C226" s="11" t="s">
        <v>7</v>
      </c>
      <c r="D226" s="12" t="s">
        <v>696</v>
      </c>
      <c r="E226" s="12" t="s">
        <v>697</v>
      </c>
      <c r="F226" s="11" t="s">
        <v>52</v>
      </c>
      <c r="G226" s="11" t="s">
        <v>704</v>
      </c>
      <c r="H226" s="13">
        <v>44776</v>
      </c>
      <c r="I226" s="8" t="s">
        <v>624</v>
      </c>
      <c r="J226" s="8" t="s">
        <v>632</v>
      </c>
    </row>
    <row r="227" spans="1:10" x14ac:dyDescent="0.25">
      <c r="A227" s="6">
        <f t="shared" si="7"/>
        <v>217</v>
      </c>
      <c r="B227" s="8" t="s">
        <v>1936</v>
      </c>
      <c r="C227" s="19" t="s">
        <v>7</v>
      </c>
      <c r="D227" s="12" t="s">
        <v>1937</v>
      </c>
      <c r="E227" s="12" t="s">
        <v>1938</v>
      </c>
      <c r="F227" s="12" t="s">
        <v>51</v>
      </c>
      <c r="G227" s="11" t="s">
        <v>1939</v>
      </c>
      <c r="H227" s="13">
        <v>44950</v>
      </c>
      <c r="I227" s="8" t="s">
        <v>613</v>
      </c>
      <c r="J227" s="8" t="s">
        <v>2441</v>
      </c>
    </row>
    <row r="228" spans="1:10" x14ac:dyDescent="0.25">
      <c r="A228" s="6">
        <f t="shared" si="7"/>
        <v>218</v>
      </c>
      <c r="B228" s="6" t="s">
        <v>1940</v>
      </c>
      <c r="C228" s="13" t="s">
        <v>7</v>
      </c>
      <c r="D228" s="20" t="s">
        <v>1941</v>
      </c>
      <c r="E228" s="20" t="s">
        <v>1942</v>
      </c>
      <c r="F228" s="20" t="s">
        <v>51</v>
      </c>
      <c r="G228" s="6" t="s">
        <v>1943</v>
      </c>
      <c r="H228" s="13">
        <v>44750</v>
      </c>
      <c r="I228" s="8" t="s">
        <v>613</v>
      </c>
      <c r="J228" s="8" t="s">
        <v>2441</v>
      </c>
    </row>
    <row r="229" spans="1:10" x14ac:dyDescent="0.25">
      <c r="A229" s="6">
        <f t="shared" si="7"/>
        <v>219</v>
      </c>
      <c r="B229" s="11" t="s">
        <v>1944</v>
      </c>
      <c r="C229" s="19" t="s">
        <v>7</v>
      </c>
      <c r="D229" s="12" t="s">
        <v>1945</v>
      </c>
      <c r="E229" s="12" t="s">
        <v>1946</v>
      </c>
      <c r="F229" s="12" t="s">
        <v>16</v>
      </c>
      <c r="G229" s="11" t="s">
        <v>1947</v>
      </c>
      <c r="H229" s="13">
        <v>44601</v>
      </c>
      <c r="I229" s="8" t="s">
        <v>613</v>
      </c>
      <c r="J229" s="8" t="s">
        <v>2441</v>
      </c>
    </row>
    <row r="230" spans="1:10" x14ac:dyDescent="0.25">
      <c r="A230" s="6">
        <f t="shared" si="7"/>
        <v>220</v>
      </c>
      <c r="B230" s="11" t="s">
        <v>1948</v>
      </c>
      <c r="C230" s="19" t="s">
        <v>7</v>
      </c>
      <c r="D230" s="12" t="s">
        <v>1949</v>
      </c>
      <c r="E230" s="12" t="s">
        <v>1950</v>
      </c>
      <c r="F230" s="12" t="s">
        <v>16</v>
      </c>
      <c r="G230" s="11" t="s">
        <v>1951</v>
      </c>
      <c r="H230" s="13">
        <v>44370</v>
      </c>
      <c r="I230" s="8" t="s">
        <v>613</v>
      </c>
      <c r="J230" s="8" t="s">
        <v>2441</v>
      </c>
    </row>
    <row r="231" spans="1:10" x14ac:dyDescent="0.25">
      <c r="A231" s="6">
        <f t="shared" si="7"/>
        <v>221</v>
      </c>
      <c r="B231" s="11" t="s">
        <v>1952</v>
      </c>
      <c r="C231" s="19" t="s">
        <v>7</v>
      </c>
      <c r="D231" s="12" t="s">
        <v>1953</v>
      </c>
      <c r="E231" s="12" t="s">
        <v>1954</v>
      </c>
      <c r="F231" s="12" t="s">
        <v>50</v>
      </c>
      <c r="G231" s="11" t="s">
        <v>716</v>
      </c>
      <c r="H231" s="13">
        <v>45548</v>
      </c>
      <c r="I231" s="8" t="s">
        <v>613</v>
      </c>
      <c r="J231" s="8" t="s">
        <v>2441</v>
      </c>
    </row>
    <row r="232" spans="1:10" x14ac:dyDescent="0.25">
      <c r="A232" s="6">
        <f t="shared" si="7"/>
        <v>222</v>
      </c>
      <c r="B232" s="11" t="s">
        <v>1955</v>
      </c>
      <c r="C232" s="19" t="s">
        <v>7</v>
      </c>
      <c r="D232" s="12" t="s">
        <v>1956</v>
      </c>
      <c r="E232" s="12" t="s">
        <v>1957</v>
      </c>
      <c r="F232" s="12" t="s">
        <v>50</v>
      </c>
      <c r="G232" s="11" t="s">
        <v>713</v>
      </c>
      <c r="H232" s="13">
        <v>45492</v>
      </c>
      <c r="I232" s="8" t="s">
        <v>613</v>
      </c>
      <c r="J232" s="8" t="s">
        <v>2441</v>
      </c>
    </row>
    <row r="233" spans="1:10" x14ac:dyDescent="0.25">
      <c r="A233" s="6">
        <f t="shared" ref="A233" si="8">IF(B233&lt;&gt;"",ROW()-10,"")</f>
        <v>223</v>
      </c>
      <c r="B233" s="11" t="s">
        <v>2448</v>
      </c>
      <c r="C233" s="19" t="s">
        <v>7</v>
      </c>
      <c r="D233" s="12" t="s">
        <v>2449</v>
      </c>
      <c r="E233" s="12" t="s">
        <v>2450</v>
      </c>
      <c r="F233" s="12" t="s">
        <v>50</v>
      </c>
      <c r="G233" s="11" t="s">
        <v>717</v>
      </c>
      <c r="H233" s="13">
        <v>45408</v>
      </c>
      <c r="I233" s="8" t="s">
        <v>613</v>
      </c>
      <c r="J233" s="8" t="s">
        <v>2441</v>
      </c>
    </row>
    <row r="234" spans="1:10" x14ac:dyDescent="0.25">
      <c r="A234" s="6">
        <f t="shared" si="7"/>
        <v>224</v>
      </c>
      <c r="B234" s="11" t="s">
        <v>1958</v>
      </c>
      <c r="C234" s="19" t="s">
        <v>7</v>
      </c>
      <c r="D234" s="12" t="s">
        <v>1959</v>
      </c>
      <c r="E234" s="12" t="s">
        <v>1960</v>
      </c>
      <c r="F234" s="12" t="s">
        <v>51</v>
      </c>
      <c r="G234" s="11" t="s">
        <v>1961</v>
      </c>
      <c r="H234" s="13">
        <v>44987</v>
      </c>
      <c r="I234" s="8" t="s">
        <v>613</v>
      </c>
      <c r="J234" s="8" t="s">
        <v>2441</v>
      </c>
    </row>
    <row r="235" spans="1:10" x14ac:dyDescent="0.25">
      <c r="A235" s="6">
        <f t="shared" si="7"/>
        <v>225</v>
      </c>
      <c r="B235" s="11" t="s">
        <v>1962</v>
      </c>
      <c r="C235" s="19" t="s">
        <v>7</v>
      </c>
      <c r="D235" s="12" t="s">
        <v>1963</v>
      </c>
      <c r="E235" s="12" t="s">
        <v>1964</v>
      </c>
      <c r="F235" s="12" t="s">
        <v>51</v>
      </c>
      <c r="G235" s="11" t="s">
        <v>1965</v>
      </c>
      <c r="H235" s="13">
        <v>45058</v>
      </c>
      <c r="I235" s="8" t="s">
        <v>613</v>
      </c>
      <c r="J235" s="8" t="s">
        <v>2441</v>
      </c>
    </row>
    <row r="236" spans="1:10" x14ac:dyDescent="0.25">
      <c r="A236" s="6">
        <f t="shared" si="7"/>
        <v>226</v>
      </c>
      <c r="B236" s="11" t="s">
        <v>1966</v>
      </c>
      <c r="C236" s="19" t="s">
        <v>7</v>
      </c>
      <c r="D236" s="12" t="s">
        <v>1967</v>
      </c>
      <c r="E236" s="12" t="s">
        <v>1968</v>
      </c>
      <c r="F236" s="12" t="s">
        <v>50</v>
      </c>
      <c r="G236" s="11" t="s">
        <v>1969</v>
      </c>
      <c r="H236" s="13">
        <v>45358</v>
      </c>
      <c r="I236" s="8" t="s">
        <v>613</v>
      </c>
      <c r="J236" s="8" t="s">
        <v>2441</v>
      </c>
    </row>
    <row r="237" spans="1:10" x14ac:dyDescent="0.25">
      <c r="A237" s="6">
        <f t="shared" si="7"/>
        <v>227</v>
      </c>
      <c r="B237" s="11" t="s">
        <v>1970</v>
      </c>
      <c r="C237" s="19" t="s">
        <v>7</v>
      </c>
      <c r="D237" s="12" t="s">
        <v>1971</v>
      </c>
      <c r="E237" s="12" t="s">
        <v>1972</v>
      </c>
      <c r="F237" s="12" t="s">
        <v>10</v>
      </c>
      <c r="G237" s="11" t="s">
        <v>1973</v>
      </c>
      <c r="H237" s="13">
        <v>45176</v>
      </c>
      <c r="I237" s="8" t="s">
        <v>613</v>
      </c>
      <c r="J237" s="8" t="s">
        <v>2441</v>
      </c>
    </row>
    <row r="238" spans="1:10" x14ac:dyDescent="0.25">
      <c r="A238" s="6">
        <f t="shared" ref="A238:A263" si="9">IF(B238&lt;&gt;"",ROW()-10,"")</f>
        <v>228</v>
      </c>
      <c r="B238" s="11" t="s">
        <v>1974</v>
      </c>
      <c r="C238" s="19" t="s">
        <v>12</v>
      </c>
      <c r="D238" s="12" t="s">
        <v>1975</v>
      </c>
      <c r="E238" s="12" t="s">
        <v>1976</v>
      </c>
      <c r="F238" s="12" t="s">
        <v>14</v>
      </c>
      <c r="G238" s="11" t="s">
        <v>1977</v>
      </c>
      <c r="H238" s="13">
        <v>45189</v>
      </c>
      <c r="I238" s="8" t="s">
        <v>613</v>
      </c>
      <c r="J238" s="8" t="s">
        <v>2441</v>
      </c>
    </row>
    <row r="239" spans="1:10" x14ac:dyDescent="0.25">
      <c r="A239" s="6">
        <f t="shared" si="9"/>
        <v>229</v>
      </c>
      <c r="B239" s="11" t="s">
        <v>1978</v>
      </c>
      <c r="C239" s="19" t="s">
        <v>12</v>
      </c>
      <c r="D239" s="12" t="s">
        <v>1979</v>
      </c>
      <c r="E239" s="12" t="s">
        <v>1980</v>
      </c>
      <c r="F239" s="12" t="s">
        <v>50</v>
      </c>
      <c r="G239" s="11" t="s">
        <v>1981</v>
      </c>
      <c r="H239" s="13">
        <v>45373</v>
      </c>
      <c r="I239" s="8" t="s">
        <v>613</v>
      </c>
      <c r="J239" s="8" t="s">
        <v>2441</v>
      </c>
    </row>
    <row r="240" spans="1:10" x14ac:dyDescent="0.25">
      <c r="A240" s="6">
        <f t="shared" si="9"/>
        <v>230</v>
      </c>
      <c r="B240" s="11" t="s">
        <v>1982</v>
      </c>
      <c r="C240" s="19" t="s">
        <v>7</v>
      </c>
      <c r="D240" s="12" t="s">
        <v>1983</v>
      </c>
      <c r="E240" s="12" t="s">
        <v>1984</v>
      </c>
      <c r="F240" s="12" t="s">
        <v>10</v>
      </c>
      <c r="G240" s="11" t="s">
        <v>1985</v>
      </c>
      <c r="H240" s="13">
        <v>45489</v>
      </c>
      <c r="I240" s="8" t="s">
        <v>613</v>
      </c>
      <c r="J240" s="8" t="s">
        <v>2441</v>
      </c>
    </row>
    <row r="241" spans="1:10" x14ac:dyDescent="0.25">
      <c r="A241" s="6">
        <f t="shared" si="9"/>
        <v>231</v>
      </c>
      <c r="B241" s="11" t="s">
        <v>1986</v>
      </c>
      <c r="C241" s="19" t="s">
        <v>7</v>
      </c>
      <c r="D241" s="12" t="s">
        <v>1987</v>
      </c>
      <c r="E241" s="12" t="s">
        <v>1988</v>
      </c>
      <c r="F241" s="12" t="s">
        <v>14</v>
      </c>
      <c r="G241" s="11" t="s">
        <v>1989</v>
      </c>
      <c r="H241" s="13">
        <v>45407</v>
      </c>
      <c r="I241" s="8" t="s">
        <v>613</v>
      </c>
      <c r="J241" s="8" t="s">
        <v>2441</v>
      </c>
    </row>
    <row r="242" spans="1:10" x14ac:dyDescent="0.25">
      <c r="A242" s="6">
        <f t="shared" si="9"/>
        <v>232</v>
      </c>
      <c r="B242" s="11" t="s">
        <v>1990</v>
      </c>
      <c r="C242" s="19" t="s">
        <v>7</v>
      </c>
      <c r="D242" s="12" t="s">
        <v>1991</v>
      </c>
      <c r="E242" s="12" t="s">
        <v>1992</v>
      </c>
      <c r="F242" s="12" t="s">
        <v>51</v>
      </c>
      <c r="G242" s="11" t="s">
        <v>1993</v>
      </c>
      <c r="H242" s="13">
        <v>45189</v>
      </c>
      <c r="I242" s="8" t="s">
        <v>613</v>
      </c>
      <c r="J242" s="8" t="s">
        <v>2441</v>
      </c>
    </row>
    <row r="243" spans="1:10" x14ac:dyDescent="0.25">
      <c r="A243" s="6">
        <f t="shared" si="9"/>
        <v>233</v>
      </c>
      <c r="B243" s="11" t="s">
        <v>1994</v>
      </c>
      <c r="C243" s="19" t="s">
        <v>12</v>
      </c>
      <c r="D243" s="12" t="s">
        <v>1995</v>
      </c>
      <c r="E243" s="12" t="s">
        <v>1996</v>
      </c>
      <c r="F243" s="12" t="s">
        <v>50</v>
      </c>
      <c r="G243" s="11" t="s">
        <v>1997</v>
      </c>
      <c r="H243" s="13">
        <v>44974</v>
      </c>
      <c r="I243" s="8" t="s">
        <v>613</v>
      </c>
      <c r="J243" s="8" t="s">
        <v>2441</v>
      </c>
    </row>
    <row r="244" spans="1:10" x14ac:dyDescent="0.25">
      <c r="A244" s="6">
        <f t="shared" si="9"/>
        <v>234</v>
      </c>
      <c r="B244" s="21" t="s">
        <v>1998</v>
      </c>
      <c r="C244" s="22" t="s">
        <v>7</v>
      </c>
      <c r="D244" s="67" t="s">
        <v>1999</v>
      </c>
      <c r="E244" s="12" t="s">
        <v>2000</v>
      </c>
      <c r="F244" s="12" t="s">
        <v>16</v>
      </c>
      <c r="G244" s="11" t="s">
        <v>2001</v>
      </c>
      <c r="H244" s="13">
        <v>45043</v>
      </c>
      <c r="I244" s="8" t="s">
        <v>613</v>
      </c>
      <c r="J244" s="8" t="s">
        <v>2441</v>
      </c>
    </row>
    <row r="245" spans="1:10" x14ac:dyDescent="0.25">
      <c r="A245" s="6">
        <f t="shared" si="9"/>
        <v>235</v>
      </c>
      <c r="B245" s="11" t="s">
        <v>2002</v>
      </c>
      <c r="C245" s="19" t="s">
        <v>7</v>
      </c>
      <c r="D245" s="12" t="s">
        <v>2003</v>
      </c>
      <c r="E245" s="12" t="s">
        <v>2004</v>
      </c>
      <c r="F245" s="12" t="s">
        <v>14</v>
      </c>
      <c r="G245" s="11" t="s">
        <v>2005</v>
      </c>
      <c r="H245" s="13">
        <v>45400</v>
      </c>
      <c r="I245" s="8" t="s">
        <v>613</v>
      </c>
      <c r="J245" s="8" t="s">
        <v>2441</v>
      </c>
    </row>
    <row r="246" spans="1:10" x14ac:dyDescent="0.25">
      <c r="A246" s="6">
        <f t="shared" si="9"/>
        <v>236</v>
      </c>
      <c r="B246" s="23" t="s">
        <v>2006</v>
      </c>
      <c r="C246" s="24" t="s">
        <v>7</v>
      </c>
      <c r="D246" s="25" t="s">
        <v>2007</v>
      </c>
      <c r="E246" s="25" t="s">
        <v>2008</v>
      </c>
      <c r="F246" s="25" t="s">
        <v>14</v>
      </c>
      <c r="G246" s="23" t="s">
        <v>2009</v>
      </c>
      <c r="H246" s="13">
        <v>45373</v>
      </c>
      <c r="I246" s="8" t="s">
        <v>613</v>
      </c>
      <c r="J246" s="8" t="s">
        <v>2441</v>
      </c>
    </row>
    <row r="247" spans="1:10" x14ac:dyDescent="0.25">
      <c r="A247" s="6">
        <f t="shared" si="9"/>
        <v>237</v>
      </c>
      <c r="B247" s="11" t="s">
        <v>2010</v>
      </c>
      <c r="C247" s="19" t="s">
        <v>7</v>
      </c>
      <c r="D247" s="12" t="s">
        <v>2011</v>
      </c>
      <c r="E247" s="12" t="s">
        <v>2012</v>
      </c>
      <c r="F247" s="12" t="s">
        <v>14</v>
      </c>
      <c r="G247" s="11" t="s">
        <v>2013</v>
      </c>
      <c r="H247" s="13">
        <v>45526</v>
      </c>
      <c r="I247" s="8" t="s">
        <v>613</v>
      </c>
      <c r="J247" s="8" t="s">
        <v>2441</v>
      </c>
    </row>
    <row r="248" spans="1:10" x14ac:dyDescent="0.25">
      <c r="A248" s="6">
        <f t="shared" si="9"/>
        <v>238</v>
      </c>
      <c r="B248" s="11" t="s">
        <v>2014</v>
      </c>
      <c r="C248" s="19" t="s">
        <v>7</v>
      </c>
      <c r="D248" s="12" t="s">
        <v>2015</v>
      </c>
      <c r="E248" s="12" t="s">
        <v>2016</v>
      </c>
      <c r="F248" s="12" t="s">
        <v>14</v>
      </c>
      <c r="G248" s="11" t="s">
        <v>2017</v>
      </c>
      <c r="H248" s="13">
        <v>45562</v>
      </c>
      <c r="I248" s="8" t="s">
        <v>613</v>
      </c>
      <c r="J248" s="8" t="s">
        <v>2441</v>
      </c>
    </row>
    <row r="249" spans="1:10" x14ac:dyDescent="0.25">
      <c r="A249" s="6">
        <f t="shared" si="9"/>
        <v>239</v>
      </c>
      <c r="B249" s="11" t="s">
        <v>2018</v>
      </c>
      <c r="C249" s="19" t="s">
        <v>5</v>
      </c>
      <c r="D249" s="12" t="s">
        <v>2019</v>
      </c>
      <c r="E249" s="12" t="s">
        <v>2020</v>
      </c>
      <c r="F249" s="12" t="s">
        <v>51</v>
      </c>
      <c r="G249" s="11" t="s">
        <v>2021</v>
      </c>
      <c r="H249" s="13">
        <v>45163</v>
      </c>
      <c r="I249" s="8" t="s">
        <v>613</v>
      </c>
      <c r="J249" s="8" t="s">
        <v>2441</v>
      </c>
    </row>
    <row r="250" spans="1:10" x14ac:dyDescent="0.25">
      <c r="A250" s="6">
        <f t="shared" si="9"/>
        <v>240</v>
      </c>
      <c r="B250" s="11" t="s">
        <v>2022</v>
      </c>
      <c r="C250" s="19" t="s">
        <v>7</v>
      </c>
      <c r="D250" s="12" t="s">
        <v>2023</v>
      </c>
      <c r="E250" s="12" t="s">
        <v>2024</v>
      </c>
      <c r="F250" s="12" t="s">
        <v>14</v>
      </c>
      <c r="G250" s="11" t="s">
        <v>2025</v>
      </c>
      <c r="H250" s="13">
        <v>45201</v>
      </c>
      <c r="I250" s="8" t="s">
        <v>613</v>
      </c>
      <c r="J250" s="8" t="s">
        <v>2441</v>
      </c>
    </row>
    <row r="251" spans="1:10" x14ac:dyDescent="0.25">
      <c r="A251" s="6">
        <f t="shared" si="9"/>
        <v>241</v>
      </c>
      <c r="B251" s="8" t="s">
        <v>2026</v>
      </c>
      <c r="C251" s="19" t="s">
        <v>7</v>
      </c>
      <c r="D251" s="12" t="s">
        <v>2027</v>
      </c>
      <c r="E251" s="12" t="s">
        <v>2028</v>
      </c>
      <c r="F251" s="12" t="s">
        <v>10</v>
      </c>
      <c r="G251" s="11" t="s">
        <v>2029</v>
      </c>
      <c r="H251" s="13">
        <v>45520</v>
      </c>
      <c r="I251" s="8" t="s">
        <v>613</v>
      </c>
      <c r="J251" s="8" t="s">
        <v>2441</v>
      </c>
    </row>
    <row r="252" spans="1:10" x14ac:dyDescent="0.25">
      <c r="A252" s="6">
        <f t="shared" si="9"/>
        <v>242</v>
      </c>
      <c r="B252" s="11" t="s">
        <v>2030</v>
      </c>
      <c r="C252" s="19" t="s">
        <v>7</v>
      </c>
      <c r="D252" s="12" t="s">
        <v>2031</v>
      </c>
      <c r="E252" s="12" t="s">
        <v>2032</v>
      </c>
      <c r="F252" s="12" t="s">
        <v>10</v>
      </c>
      <c r="G252" s="11" t="s">
        <v>2033</v>
      </c>
      <c r="H252" s="13">
        <v>45464</v>
      </c>
      <c r="I252" s="8" t="s">
        <v>613</v>
      </c>
      <c r="J252" s="8" t="s">
        <v>2441</v>
      </c>
    </row>
    <row r="253" spans="1:10" x14ac:dyDescent="0.25">
      <c r="A253" s="6">
        <f t="shared" si="9"/>
        <v>243</v>
      </c>
      <c r="B253" s="11" t="s">
        <v>2034</v>
      </c>
      <c r="C253" s="19" t="s">
        <v>7</v>
      </c>
      <c r="D253" s="12" t="s">
        <v>2035</v>
      </c>
      <c r="E253" s="12" t="s">
        <v>2036</v>
      </c>
      <c r="F253" s="12" t="s">
        <v>14</v>
      </c>
      <c r="G253" s="11" t="s">
        <v>2487</v>
      </c>
      <c r="H253" s="13">
        <v>45253</v>
      </c>
      <c r="I253" s="8" t="s">
        <v>613</v>
      </c>
      <c r="J253" s="8" t="s">
        <v>2441</v>
      </c>
    </row>
    <row r="254" spans="1:10" x14ac:dyDescent="0.25">
      <c r="A254" s="6">
        <f t="shared" si="9"/>
        <v>244</v>
      </c>
      <c r="B254" s="11" t="s">
        <v>2037</v>
      </c>
      <c r="C254" s="19" t="s">
        <v>7</v>
      </c>
      <c r="D254" s="12" t="s">
        <v>2038</v>
      </c>
      <c r="E254" s="12" t="s">
        <v>2039</v>
      </c>
      <c r="F254" s="12" t="s">
        <v>14</v>
      </c>
      <c r="G254" s="11" t="s">
        <v>2040</v>
      </c>
      <c r="H254" s="13">
        <v>45555</v>
      </c>
      <c r="I254" s="8" t="s">
        <v>613</v>
      </c>
      <c r="J254" s="8" t="s">
        <v>2441</v>
      </c>
    </row>
    <row r="255" spans="1:10" x14ac:dyDescent="0.25">
      <c r="A255" s="6">
        <f t="shared" si="9"/>
        <v>245</v>
      </c>
      <c r="B255" s="11" t="s">
        <v>2041</v>
      </c>
      <c r="C255" s="19" t="s">
        <v>7</v>
      </c>
      <c r="D255" s="12" t="s">
        <v>2042</v>
      </c>
      <c r="E255" s="12" t="s">
        <v>2043</v>
      </c>
      <c r="F255" s="12" t="s">
        <v>17</v>
      </c>
      <c r="G255" s="11" t="s">
        <v>2044</v>
      </c>
      <c r="H255" s="13">
        <v>45363</v>
      </c>
      <c r="I255" s="8" t="s">
        <v>613</v>
      </c>
      <c r="J255" s="8" t="s">
        <v>2441</v>
      </c>
    </row>
    <row r="256" spans="1:10" x14ac:dyDescent="0.25">
      <c r="A256" s="6">
        <f t="shared" si="9"/>
        <v>246</v>
      </c>
      <c r="B256" s="26" t="s">
        <v>2045</v>
      </c>
      <c r="C256" s="27" t="s">
        <v>7</v>
      </c>
      <c r="D256" s="28" t="s">
        <v>2046</v>
      </c>
      <c r="E256" s="28" t="s">
        <v>2047</v>
      </c>
      <c r="F256" s="28" t="s">
        <v>14</v>
      </c>
      <c r="G256" s="26" t="s">
        <v>2048</v>
      </c>
      <c r="H256" s="13">
        <v>45358</v>
      </c>
      <c r="I256" s="8" t="s">
        <v>613</v>
      </c>
      <c r="J256" s="8" t="s">
        <v>2441</v>
      </c>
    </row>
    <row r="257" spans="1:10" x14ac:dyDescent="0.25">
      <c r="A257" s="6">
        <f t="shared" si="9"/>
        <v>247</v>
      </c>
      <c r="B257" s="37" t="s">
        <v>2049</v>
      </c>
      <c r="C257" s="38" t="s">
        <v>7</v>
      </c>
      <c r="D257" s="39" t="s">
        <v>2050</v>
      </c>
      <c r="E257" s="29" t="s">
        <v>2051</v>
      </c>
      <c r="F257" s="39" t="s">
        <v>10</v>
      </c>
      <c r="G257" s="37" t="s">
        <v>2052</v>
      </c>
      <c r="H257" s="13">
        <v>45538</v>
      </c>
      <c r="I257" s="8" t="s">
        <v>613</v>
      </c>
      <c r="J257" s="8" t="s">
        <v>2441</v>
      </c>
    </row>
    <row r="258" spans="1:10" x14ac:dyDescent="0.25">
      <c r="A258" s="6">
        <f t="shared" si="9"/>
        <v>248</v>
      </c>
      <c r="B258" s="11" t="s">
        <v>2053</v>
      </c>
      <c r="C258" s="19" t="s">
        <v>7</v>
      </c>
      <c r="D258" s="12" t="s">
        <v>2054</v>
      </c>
      <c r="E258" s="12" t="s">
        <v>2055</v>
      </c>
      <c r="F258" s="12" t="s">
        <v>16</v>
      </c>
      <c r="G258" s="11" t="s">
        <v>2056</v>
      </c>
      <c r="H258" s="13">
        <v>45002</v>
      </c>
      <c r="I258" s="8" t="s">
        <v>613</v>
      </c>
      <c r="J258" s="8" t="s">
        <v>2441</v>
      </c>
    </row>
    <row r="259" spans="1:10" x14ac:dyDescent="0.25">
      <c r="A259" s="6">
        <f t="shared" si="9"/>
        <v>249</v>
      </c>
      <c r="B259" s="11" t="s">
        <v>2057</v>
      </c>
      <c r="C259" s="19" t="s">
        <v>7</v>
      </c>
      <c r="D259" s="12" t="s">
        <v>2058</v>
      </c>
      <c r="E259" s="12" t="s">
        <v>2059</v>
      </c>
      <c r="F259" s="12" t="s">
        <v>17</v>
      </c>
      <c r="G259" s="11" t="s">
        <v>2060</v>
      </c>
      <c r="H259" s="13">
        <v>45555</v>
      </c>
      <c r="I259" s="8" t="s">
        <v>613</v>
      </c>
      <c r="J259" s="8" t="s">
        <v>2441</v>
      </c>
    </row>
    <row r="260" spans="1:10" x14ac:dyDescent="0.25">
      <c r="A260" s="6">
        <f t="shared" si="9"/>
        <v>250</v>
      </c>
      <c r="B260" s="30" t="s">
        <v>2061</v>
      </c>
      <c r="C260" s="19" t="s">
        <v>7</v>
      </c>
      <c r="D260" s="12" t="s">
        <v>2062</v>
      </c>
      <c r="E260" s="12" t="s">
        <v>2063</v>
      </c>
      <c r="F260" s="12" t="s">
        <v>50</v>
      </c>
      <c r="G260" s="11" t="s">
        <v>2064</v>
      </c>
      <c r="H260" s="13">
        <v>45180</v>
      </c>
      <c r="I260" s="8" t="s">
        <v>613</v>
      </c>
      <c r="J260" s="8" t="s">
        <v>2441</v>
      </c>
    </row>
    <row r="261" spans="1:10" x14ac:dyDescent="0.25">
      <c r="A261" s="6">
        <f t="shared" si="9"/>
        <v>251</v>
      </c>
      <c r="B261" s="31" t="s">
        <v>2065</v>
      </c>
      <c r="C261" s="40" t="s">
        <v>7</v>
      </c>
      <c r="D261" s="41" t="s">
        <v>2066</v>
      </c>
      <c r="E261" s="41" t="s">
        <v>2067</v>
      </c>
      <c r="F261" s="41" t="s">
        <v>17</v>
      </c>
      <c r="G261" s="31" t="s">
        <v>2068</v>
      </c>
      <c r="H261" s="13">
        <v>45519</v>
      </c>
      <c r="I261" s="8" t="s">
        <v>613</v>
      </c>
      <c r="J261" s="8" t="s">
        <v>2441</v>
      </c>
    </row>
    <row r="262" spans="1:10" x14ac:dyDescent="0.25">
      <c r="A262" s="6">
        <f t="shared" si="9"/>
        <v>252</v>
      </c>
      <c r="B262" s="11" t="s">
        <v>2069</v>
      </c>
      <c r="C262" s="19" t="s">
        <v>12</v>
      </c>
      <c r="D262" s="12" t="s">
        <v>2070</v>
      </c>
      <c r="E262" s="12" t="s">
        <v>2071</v>
      </c>
      <c r="F262" s="12" t="s">
        <v>52</v>
      </c>
      <c r="G262" s="11" t="s">
        <v>2072</v>
      </c>
      <c r="H262" s="13">
        <v>44957</v>
      </c>
      <c r="I262" s="8" t="s">
        <v>613</v>
      </c>
      <c r="J262" s="8" t="s">
        <v>2441</v>
      </c>
    </row>
    <row r="263" spans="1:10" x14ac:dyDescent="0.25">
      <c r="A263" s="68">
        <f t="shared" si="9"/>
        <v>253</v>
      </c>
      <c r="B263" s="11" t="s">
        <v>2073</v>
      </c>
      <c r="C263" s="70" t="s">
        <v>12</v>
      </c>
      <c r="D263" s="71" t="s">
        <v>2074</v>
      </c>
      <c r="E263" s="71" t="s">
        <v>2075</v>
      </c>
      <c r="F263" s="71" t="s">
        <v>6</v>
      </c>
      <c r="G263" s="72" t="s">
        <v>2076</v>
      </c>
      <c r="H263" s="73">
        <v>44433</v>
      </c>
      <c r="I263" s="74" t="s">
        <v>613</v>
      </c>
      <c r="J263" s="74" t="s">
        <v>2441</v>
      </c>
    </row>
    <row r="264" spans="1:10" x14ac:dyDescent="0.25">
      <c r="A264" s="68">
        <f t="shared" ref="A264:A288" si="10">IF(B264&lt;&gt;"",ROW()-10,"")</f>
        <v>254</v>
      </c>
      <c r="B264" s="11" t="s">
        <v>2077</v>
      </c>
      <c r="C264" s="75" t="s">
        <v>12</v>
      </c>
      <c r="D264" s="76" t="s">
        <v>2078</v>
      </c>
      <c r="E264" s="76" t="s">
        <v>2079</v>
      </c>
      <c r="F264" s="76" t="s">
        <v>6</v>
      </c>
      <c r="G264" s="69" t="s">
        <v>2080</v>
      </c>
      <c r="H264" s="73">
        <v>44998</v>
      </c>
      <c r="I264" s="74" t="s">
        <v>613</v>
      </c>
      <c r="J264" s="74" t="s">
        <v>2441</v>
      </c>
    </row>
    <row r="265" spans="1:10" x14ac:dyDescent="0.25">
      <c r="A265" s="6">
        <f t="shared" si="10"/>
        <v>255</v>
      </c>
      <c r="B265" s="11" t="s">
        <v>2081</v>
      </c>
      <c r="C265" s="19" t="s">
        <v>7</v>
      </c>
      <c r="D265" s="12" t="s">
        <v>2082</v>
      </c>
      <c r="E265" s="12" t="s">
        <v>2083</v>
      </c>
      <c r="F265" s="12" t="s">
        <v>50</v>
      </c>
      <c r="G265" s="11" t="s">
        <v>2084</v>
      </c>
      <c r="H265" s="13">
        <v>45239</v>
      </c>
      <c r="I265" s="8" t="s">
        <v>613</v>
      </c>
      <c r="J265" s="8" t="s">
        <v>2441</v>
      </c>
    </row>
    <row r="266" spans="1:10" x14ac:dyDescent="0.25">
      <c r="A266" s="6">
        <f t="shared" si="10"/>
        <v>256</v>
      </c>
      <c r="B266" s="32" t="s">
        <v>2085</v>
      </c>
      <c r="C266" s="33" t="s">
        <v>7</v>
      </c>
      <c r="D266" s="34" t="s">
        <v>2086</v>
      </c>
      <c r="E266" s="34" t="s">
        <v>2087</v>
      </c>
      <c r="F266" s="34" t="s">
        <v>50</v>
      </c>
      <c r="G266" s="32" t="s">
        <v>2088</v>
      </c>
      <c r="H266" s="13">
        <v>44785</v>
      </c>
      <c r="I266" s="8" t="s">
        <v>613</v>
      </c>
      <c r="J266" s="8" t="s">
        <v>2441</v>
      </c>
    </row>
    <row r="267" spans="1:10" x14ac:dyDescent="0.25">
      <c r="A267" s="6">
        <f t="shared" si="10"/>
        <v>257</v>
      </c>
      <c r="B267" s="15" t="s">
        <v>2089</v>
      </c>
      <c r="C267" s="19" t="s">
        <v>7</v>
      </c>
      <c r="D267" s="12" t="s">
        <v>2090</v>
      </c>
      <c r="E267" s="20" t="s">
        <v>2091</v>
      </c>
      <c r="F267" s="12" t="s">
        <v>51</v>
      </c>
      <c r="G267" s="6" t="s">
        <v>2092</v>
      </c>
      <c r="H267" s="13">
        <v>45177</v>
      </c>
      <c r="I267" s="8" t="s">
        <v>613</v>
      </c>
      <c r="J267" s="8" t="s">
        <v>2441</v>
      </c>
    </row>
    <row r="268" spans="1:10" x14ac:dyDescent="0.25">
      <c r="A268" s="68">
        <f t="shared" si="10"/>
        <v>258</v>
      </c>
      <c r="B268" s="11" t="s">
        <v>2093</v>
      </c>
      <c r="C268" s="75" t="s">
        <v>12</v>
      </c>
      <c r="D268" s="76" t="s">
        <v>2094</v>
      </c>
      <c r="E268" s="76" t="s">
        <v>2095</v>
      </c>
      <c r="F268" s="76" t="s">
        <v>6</v>
      </c>
      <c r="G268" s="69" t="s">
        <v>2096</v>
      </c>
      <c r="H268" s="73">
        <v>45252</v>
      </c>
      <c r="I268" s="74" t="s">
        <v>613</v>
      </c>
      <c r="J268" s="74" t="s">
        <v>2441</v>
      </c>
    </row>
    <row r="269" spans="1:10" x14ac:dyDescent="0.25">
      <c r="A269" s="68">
        <f t="shared" si="10"/>
        <v>259</v>
      </c>
      <c r="B269" s="11" t="s">
        <v>2097</v>
      </c>
      <c r="C269" s="75" t="s">
        <v>7</v>
      </c>
      <c r="D269" s="76" t="s">
        <v>2098</v>
      </c>
      <c r="E269" s="76" t="s">
        <v>2099</v>
      </c>
      <c r="F269" s="76" t="s">
        <v>6</v>
      </c>
      <c r="G269" s="77" t="s">
        <v>2100</v>
      </c>
      <c r="H269" s="73">
        <v>44064</v>
      </c>
      <c r="I269" s="74" t="s">
        <v>613</v>
      </c>
      <c r="J269" s="74" t="s">
        <v>2441</v>
      </c>
    </row>
    <row r="270" spans="1:10" x14ac:dyDescent="0.25">
      <c r="A270" s="6">
        <f t="shared" si="10"/>
        <v>260</v>
      </c>
      <c r="B270" s="11" t="s">
        <v>2101</v>
      </c>
      <c r="C270" s="19" t="s">
        <v>7</v>
      </c>
      <c r="D270" s="12" t="s">
        <v>2102</v>
      </c>
      <c r="E270" s="12" t="s">
        <v>2103</v>
      </c>
      <c r="F270" s="12" t="s">
        <v>16</v>
      </c>
      <c r="G270" s="11" t="s">
        <v>2104</v>
      </c>
      <c r="H270" s="13">
        <v>44300</v>
      </c>
      <c r="I270" s="8" t="s">
        <v>613</v>
      </c>
      <c r="J270" s="8" t="s">
        <v>2441</v>
      </c>
    </row>
    <row r="271" spans="1:10" x14ac:dyDescent="0.25">
      <c r="A271" s="6">
        <f t="shared" si="10"/>
        <v>261</v>
      </c>
      <c r="B271" s="11" t="s">
        <v>2105</v>
      </c>
      <c r="C271" s="19" t="s">
        <v>7</v>
      </c>
      <c r="D271" s="12" t="s">
        <v>2106</v>
      </c>
      <c r="E271" s="12" t="s">
        <v>2107</v>
      </c>
      <c r="F271" s="12" t="s">
        <v>50</v>
      </c>
      <c r="G271" s="11" t="s">
        <v>2108</v>
      </c>
      <c r="H271" s="13">
        <v>45148</v>
      </c>
      <c r="I271" s="8" t="s">
        <v>613</v>
      </c>
      <c r="J271" s="8" t="s">
        <v>2441</v>
      </c>
    </row>
    <row r="272" spans="1:10" x14ac:dyDescent="0.25">
      <c r="A272" s="68">
        <f t="shared" si="10"/>
        <v>262</v>
      </c>
      <c r="B272" s="11" t="s">
        <v>2109</v>
      </c>
      <c r="C272" s="75" t="s">
        <v>7</v>
      </c>
      <c r="D272" s="76" t="s">
        <v>2110</v>
      </c>
      <c r="E272" s="76" t="s">
        <v>2111</v>
      </c>
      <c r="F272" s="76" t="s">
        <v>6</v>
      </c>
      <c r="G272" s="69" t="s">
        <v>2112</v>
      </c>
      <c r="H272" s="73">
        <v>45210</v>
      </c>
      <c r="I272" s="74" t="s">
        <v>613</v>
      </c>
      <c r="J272" s="74" t="s">
        <v>2441</v>
      </c>
    </row>
    <row r="273" spans="1:10" x14ac:dyDescent="0.25">
      <c r="A273" s="6">
        <f t="shared" si="10"/>
        <v>263</v>
      </c>
      <c r="B273" s="11" t="s">
        <v>2113</v>
      </c>
      <c r="C273" s="19" t="s">
        <v>7</v>
      </c>
      <c r="D273" s="12" t="s">
        <v>2114</v>
      </c>
      <c r="E273" s="12" t="s">
        <v>2115</v>
      </c>
      <c r="F273" s="12" t="s">
        <v>50</v>
      </c>
      <c r="G273" s="11" t="s">
        <v>2116</v>
      </c>
      <c r="H273" s="13">
        <v>44103</v>
      </c>
      <c r="I273" s="8" t="s">
        <v>613</v>
      </c>
      <c r="J273" s="8" t="s">
        <v>2441</v>
      </c>
    </row>
    <row r="274" spans="1:10" x14ac:dyDescent="0.25">
      <c r="A274" s="6">
        <f t="shared" si="10"/>
        <v>264</v>
      </c>
      <c r="B274" s="11" t="s">
        <v>2117</v>
      </c>
      <c r="C274" s="19" t="s">
        <v>12</v>
      </c>
      <c r="D274" s="12" t="s">
        <v>2118</v>
      </c>
      <c r="E274" s="12" t="s">
        <v>2119</v>
      </c>
      <c r="F274" s="12" t="s">
        <v>14</v>
      </c>
      <c r="G274" s="11" t="s">
        <v>2120</v>
      </c>
      <c r="H274" s="13">
        <v>45183</v>
      </c>
      <c r="I274" s="8" t="s">
        <v>613</v>
      </c>
      <c r="J274" s="8" t="s">
        <v>2441</v>
      </c>
    </row>
    <row r="275" spans="1:10" x14ac:dyDescent="0.25">
      <c r="A275" s="6">
        <f t="shared" si="10"/>
        <v>265</v>
      </c>
      <c r="B275" s="11" t="s">
        <v>2121</v>
      </c>
      <c r="C275" s="19" t="s">
        <v>12</v>
      </c>
      <c r="D275" s="12" t="s">
        <v>2122</v>
      </c>
      <c r="E275" s="12" t="s">
        <v>2123</v>
      </c>
      <c r="F275" s="12" t="s">
        <v>10</v>
      </c>
      <c r="G275" s="11" t="s">
        <v>2124</v>
      </c>
      <c r="H275" s="13">
        <v>45211</v>
      </c>
      <c r="I275" s="8" t="s">
        <v>613</v>
      </c>
      <c r="J275" s="8" t="s">
        <v>2441</v>
      </c>
    </row>
    <row r="276" spans="1:10" x14ac:dyDescent="0.25">
      <c r="A276" s="6">
        <f t="shared" si="10"/>
        <v>266</v>
      </c>
      <c r="B276" s="11" t="s">
        <v>2125</v>
      </c>
      <c r="C276" s="19" t="s">
        <v>7</v>
      </c>
      <c r="D276" s="12" t="s">
        <v>2126</v>
      </c>
      <c r="E276" s="12" t="s">
        <v>2127</v>
      </c>
      <c r="F276" s="12" t="s">
        <v>10</v>
      </c>
      <c r="G276" s="11" t="s">
        <v>2128</v>
      </c>
      <c r="H276" s="13">
        <v>44028</v>
      </c>
      <c r="I276" s="8" t="s">
        <v>613</v>
      </c>
      <c r="J276" s="8" t="s">
        <v>2441</v>
      </c>
    </row>
    <row r="277" spans="1:10" x14ac:dyDescent="0.25">
      <c r="A277" s="6">
        <f t="shared" si="10"/>
        <v>267</v>
      </c>
      <c r="B277" s="11" t="s">
        <v>2129</v>
      </c>
      <c r="C277" s="19" t="s">
        <v>7</v>
      </c>
      <c r="D277" s="12" t="s">
        <v>2130</v>
      </c>
      <c r="E277" s="12" t="s">
        <v>2131</v>
      </c>
      <c r="F277" s="12" t="s">
        <v>16</v>
      </c>
      <c r="G277" s="11" t="s">
        <v>2132</v>
      </c>
      <c r="H277" s="13">
        <v>44266</v>
      </c>
      <c r="I277" s="8" t="s">
        <v>613</v>
      </c>
      <c r="J277" s="8" t="s">
        <v>2441</v>
      </c>
    </row>
    <row r="278" spans="1:10" x14ac:dyDescent="0.25">
      <c r="A278" s="6">
        <f t="shared" si="10"/>
        <v>268</v>
      </c>
      <c r="B278" s="30" t="s">
        <v>2133</v>
      </c>
      <c r="C278" s="19" t="s">
        <v>12</v>
      </c>
      <c r="D278" s="12" t="s">
        <v>2134</v>
      </c>
      <c r="E278" s="12" t="s">
        <v>2135</v>
      </c>
      <c r="F278" s="12" t="s">
        <v>51</v>
      </c>
      <c r="G278" s="11" t="s">
        <v>2136</v>
      </c>
      <c r="H278" s="13">
        <v>45331</v>
      </c>
      <c r="I278" s="8" t="s">
        <v>613</v>
      </c>
      <c r="J278" s="8" t="s">
        <v>2441</v>
      </c>
    </row>
    <row r="279" spans="1:10" x14ac:dyDescent="0.25">
      <c r="A279" s="6">
        <f t="shared" si="10"/>
        <v>269</v>
      </c>
      <c r="B279" s="11" t="s">
        <v>2137</v>
      </c>
      <c r="C279" s="19" t="s">
        <v>7</v>
      </c>
      <c r="D279" s="12" t="s">
        <v>2138</v>
      </c>
      <c r="E279" s="12" t="s">
        <v>2139</v>
      </c>
      <c r="F279" s="12" t="s">
        <v>10</v>
      </c>
      <c r="G279" s="11" t="s">
        <v>2140</v>
      </c>
      <c r="H279" s="13">
        <v>44972</v>
      </c>
      <c r="I279" s="8" t="s">
        <v>613</v>
      </c>
      <c r="J279" s="8" t="s">
        <v>2441</v>
      </c>
    </row>
    <row r="280" spans="1:10" x14ac:dyDescent="0.25">
      <c r="A280" s="6">
        <f t="shared" si="10"/>
        <v>270</v>
      </c>
      <c r="B280" s="11" t="s">
        <v>2141</v>
      </c>
      <c r="C280" s="19" t="s">
        <v>7</v>
      </c>
      <c r="D280" s="12" t="s">
        <v>2142</v>
      </c>
      <c r="E280" s="12" t="s">
        <v>2143</v>
      </c>
      <c r="F280" s="12" t="s">
        <v>906</v>
      </c>
      <c r="G280" s="11" t="s">
        <v>2144</v>
      </c>
      <c r="H280" s="13">
        <v>44386</v>
      </c>
      <c r="I280" s="8" t="s">
        <v>613</v>
      </c>
      <c r="J280" s="8" t="s">
        <v>2441</v>
      </c>
    </row>
    <row r="281" spans="1:10" x14ac:dyDescent="0.25">
      <c r="A281" s="6">
        <f t="shared" si="10"/>
        <v>271</v>
      </c>
      <c r="B281" s="11" t="s">
        <v>2145</v>
      </c>
      <c r="C281" s="19" t="s">
        <v>7</v>
      </c>
      <c r="D281" s="12" t="s">
        <v>2146</v>
      </c>
      <c r="E281" s="12" t="s">
        <v>2147</v>
      </c>
      <c r="F281" s="12" t="s">
        <v>16</v>
      </c>
      <c r="G281" s="11" t="s">
        <v>2148</v>
      </c>
      <c r="H281" s="13">
        <v>44484</v>
      </c>
      <c r="I281" s="8" t="s">
        <v>613</v>
      </c>
      <c r="J281" s="8" t="s">
        <v>2441</v>
      </c>
    </row>
    <row r="282" spans="1:10" x14ac:dyDescent="0.25">
      <c r="A282" s="6">
        <f t="shared" si="10"/>
        <v>272</v>
      </c>
      <c r="B282" s="11" t="s">
        <v>2149</v>
      </c>
      <c r="C282" s="19" t="s">
        <v>7</v>
      </c>
      <c r="D282" s="12" t="s">
        <v>2150</v>
      </c>
      <c r="E282" s="12" t="s">
        <v>2151</v>
      </c>
      <c r="F282" s="12" t="s">
        <v>51</v>
      </c>
      <c r="G282" s="11" t="s">
        <v>2152</v>
      </c>
      <c r="H282" s="13">
        <v>44680</v>
      </c>
      <c r="I282" s="8" t="s">
        <v>613</v>
      </c>
      <c r="J282" s="8" t="s">
        <v>2441</v>
      </c>
    </row>
    <row r="283" spans="1:10" x14ac:dyDescent="0.25">
      <c r="A283" s="6">
        <f t="shared" si="10"/>
        <v>273</v>
      </c>
      <c r="B283" s="6" t="s">
        <v>2153</v>
      </c>
      <c r="C283" s="13" t="s">
        <v>12</v>
      </c>
      <c r="D283" s="20" t="s">
        <v>2154</v>
      </c>
      <c r="E283" s="20" t="s">
        <v>2155</v>
      </c>
      <c r="F283" s="20" t="s">
        <v>51</v>
      </c>
      <c r="G283" s="6" t="s">
        <v>2156</v>
      </c>
      <c r="H283" s="13">
        <v>44687</v>
      </c>
      <c r="I283" s="8" t="s">
        <v>613</v>
      </c>
      <c r="J283" s="8" t="s">
        <v>2441</v>
      </c>
    </row>
    <row r="284" spans="1:10" x14ac:dyDescent="0.25">
      <c r="A284" s="6">
        <f t="shared" si="10"/>
        <v>274</v>
      </c>
      <c r="B284" s="11" t="s">
        <v>2157</v>
      </c>
      <c r="C284" s="19" t="s">
        <v>7</v>
      </c>
      <c r="D284" s="12" t="s">
        <v>2158</v>
      </c>
      <c r="E284" s="12" t="s">
        <v>2159</v>
      </c>
      <c r="F284" s="12" t="s">
        <v>11</v>
      </c>
      <c r="G284" s="11" t="s">
        <v>2160</v>
      </c>
      <c r="H284" s="13">
        <v>45322</v>
      </c>
      <c r="I284" s="8" t="s">
        <v>613</v>
      </c>
      <c r="J284" s="8" t="s">
        <v>2441</v>
      </c>
    </row>
    <row r="285" spans="1:10" x14ac:dyDescent="0.25">
      <c r="A285" s="6">
        <f t="shared" si="10"/>
        <v>275</v>
      </c>
      <c r="B285" s="11" t="s">
        <v>2161</v>
      </c>
      <c r="C285" s="19" t="s">
        <v>7</v>
      </c>
      <c r="D285" s="12" t="s">
        <v>2162</v>
      </c>
      <c r="E285" s="12" t="s">
        <v>2163</v>
      </c>
      <c r="F285" s="12" t="s">
        <v>16</v>
      </c>
      <c r="G285" s="11" t="s">
        <v>2164</v>
      </c>
      <c r="H285" s="13">
        <v>44064</v>
      </c>
      <c r="I285" s="8" t="s">
        <v>613</v>
      </c>
      <c r="J285" s="8" t="s">
        <v>2441</v>
      </c>
    </row>
    <row r="286" spans="1:10" x14ac:dyDescent="0.25">
      <c r="A286" s="6">
        <f t="shared" si="10"/>
        <v>276</v>
      </c>
      <c r="B286" s="11" t="s">
        <v>2165</v>
      </c>
      <c r="C286" s="19" t="s">
        <v>7</v>
      </c>
      <c r="D286" s="12" t="s">
        <v>2166</v>
      </c>
      <c r="E286" s="12" t="s">
        <v>2167</v>
      </c>
      <c r="F286" s="12" t="s">
        <v>16</v>
      </c>
      <c r="G286" s="11" t="s">
        <v>2168</v>
      </c>
      <c r="H286" s="13">
        <v>44058</v>
      </c>
      <c r="I286" s="8" t="s">
        <v>613</v>
      </c>
      <c r="J286" s="8" t="s">
        <v>2441</v>
      </c>
    </row>
    <row r="287" spans="1:10" x14ac:dyDescent="0.25">
      <c r="A287" s="6">
        <f t="shared" si="10"/>
        <v>277</v>
      </c>
      <c r="B287" s="11" t="s">
        <v>2169</v>
      </c>
      <c r="C287" s="19" t="s">
        <v>7</v>
      </c>
      <c r="D287" s="12" t="s">
        <v>2170</v>
      </c>
      <c r="E287" s="12" t="s">
        <v>2171</v>
      </c>
      <c r="F287" s="12" t="s">
        <v>51</v>
      </c>
      <c r="G287" s="11" t="s">
        <v>2172</v>
      </c>
      <c r="H287" s="13">
        <v>45575</v>
      </c>
      <c r="I287" s="8" t="s">
        <v>613</v>
      </c>
      <c r="J287" s="8" t="s">
        <v>2441</v>
      </c>
    </row>
    <row r="288" spans="1:10" x14ac:dyDescent="0.25">
      <c r="A288" s="6">
        <f t="shared" si="10"/>
        <v>278</v>
      </c>
      <c r="B288" s="11" t="s">
        <v>2173</v>
      </c>
      <c r="C288" s="19" t="s">
        <v>7</v>
      </c>
      <c r="D288" s="12" t="s">
        <v>2174</v>
      </c>
      <c r="E288" s="12" t="s">
        <v>2175</v>
      </c>
      <c r="F288" s="12" t="s">
        <v>16</v>
      </c>
      <c r="G288" s="35" t="s">
        <v>2176</v>
      </c>
      <c r="H288" s="13">
        <v>44419</v>
      </c>
      <c r="I288" s="8" t="s">
        <v>613</v>
      </c>
      <c r="J288" s="8" t="s">
        <v>2441</v>
      </c>
    </row>
    <row r="289" spans="1:10" x14ac:dyDescent="0.25">
      <c r="A289" s="6"/>
      <c r="B289" s="11" t="s">
        <v>2173</v>
      </c>
      <c r="C289" s="19" t="s">
        <v>7</v>
      </c>
      <c r="D289" s="12" t="s">
        <v>2174</v>
      </c>
      <c r="E289" s="12" t="s">
        <v>2175</v>
      </c>
      <c r="F289" s="12" t="s">
        <v>16</v>
      </c>
      <c r="G289" s="35" t="s">
        <v>2177</v>
      </c>
      <c r="H289" s="13">
        <v>44419</v>
      </c>
      <c r="I289" s="8" t="s">
        <v>613</v>
      </c>
      <c r="J289" s="8" t="s">
        <v>2441</v>
      </c>
    </row>
    <row r="290" spans="1:10" x14ac:dyDescent="0.25">
      <c r="A290" s="6">
        <f t="shared" ref="A290:A320" si="11">IF(B290&lt;&gt;"",ROW()-11,"")</f>
        <v>279</v>
      </c>
      <c r="B290" s="11" t="s">
        <v>2178</v>
      </c>
      <c r="C290" s="19" t="s">
        <v>7</v>
      </c>
      <c r="D290" s="12" t="s">
        <v>2179</v>
      </c>
      <c r="E290" s="12" t="s">
        <v>2180</v>
      </c>
      <c r="F290" s="12" t="s">
        <v>16</v>
      </c>
      <c r="G290" s="11" t="s">
        <v>2181</v>
      </c>
      <c r="H290" s="13">
        <v>44456</v>
      </c>
      <c r="I290" s="8" t="s">
        <v>613</v>
      </c>
      <c r="J290" s="8" t="s">
        <v>2441</v>
      </c>
    </row>
    <row r="291" spans="1:10" x14ac:dyDescent="0.25">
      <c r="A291" s="6">
        <f t="shared" si="11"/>
        <v>280</v>
      </c>
      <c r="B291" s="11" t="s">
        <v>2182</v>
      </c>
      <c r="C291" s="19" t="s">
        <v>7</v>
      </c>
      <c r="D291" s="12" t="s">
        <v>2183</v>
      </c>
      <c r="E291" s="12" t="s">
        <v>2184</v>
      </c>
      <c r="F291" s="12" t="s">
        <v>16</v>
      </c>
      <c r="G291" s="11" t="s">
        <v>2185</v>
      </c>
      <c r="H291" s="13">
        <v>44482</v>
      </c>
      <c r="I291" s="8" t="s">
        <v>613</v>
      </c>
      <c r="J291" s="8" t="s">
        <v>2441</v>
      </c>
    </row>
    <row r="292" spans="1:10" x14ac:dyDescent="0.25">
      <c r="A292" s="6">
        <f t="shared" si="11"/>
        <v>281</v>
      </c>
      <c r="B292" s="15" t="s">
        <v>2186</v>
      </c>
      <c r="C292" s="36" t="s">
        <v>7</v>
      </c>
      <c r="D292" s="16" t="s">
        <v>2187</v>
      </c>
      <c r="E292" s="16" t="s">
        <v>2188</v>
      </c>
      <c r="F292" s="16" t="s">
        <v>10</v>
      </c>
      <c r="G292" s="15" t="s">
        <v>2189</v>
      </c>
      <c r="H292" s="13">
        <v>44309</v>
      </c>
      <c r="I292" s="8" t="s">
        <v>613</v>
      </c>
      <c r="J292" s="8" t="s">
        <v>2441</v>
      </c>
    </row>
    <row r="293" spans="1:10" x14ac:dyDescent="0.25">
      <c r="A293" s="6">
        <f t="shared" si="11"/>
        <v>282</v>
      </c>
      <c r="B293" s="11" t="s">
        <v>2190</v>
      </c>
      <c r="C293" s="19" t="s">
        <v>7</v>
      </c>
      <c r="D293" s="12" t="s">
        <v>2191</v>
      </c>
      <c r="E293" s="12" t="s">
        <v>2192</v>
      </c>
      <c r="F293" s="12" t="s">
        <v>10</v>
      </c>
      <c r="G293" s="11" t="s">
        <v>2193</v>
      </c>
      <c r="H293" s="13">
        <v>44267</v>
      </c>
      <c r="I293" s="8" t="s">
        <v>613</v>
      </c>
      <c r="J293" s="8" t="s">
        <v>2441</v>
      </c>
    </row>
    <row r="294" spans="1:10" x14ac:dyDescent="0.25">
      <c r="A294" s="6">
        <f t="shared" si="11"/>
        <v>283</v>
      </c>
      <c r="B294" s="11" t="s">
        <v>2194</v>
      </c>
      <c r="C294" s="19" t="s">
        <v>5</v>
      </c>
      <c r="D294" s="12" t="s">
        <v>2195</v>
      </c>
      <c r="E294" s="12" t="s">
        <v>2196</v>
      </c>
      <c r="F294" s="12" t="s">
        <v>16</v>
      </c>
      <c r="G294" s="11" t="s">
        <v>2197</v>
      </c>
      <c r="H294" s="13">
        <v>45149</v>
      </c>
      <c r="I294" s="8" t="s">
        <v>613</v>
      </c>
      <c r="J294" s="8" t="s">
        <v>2441</v>
      </c>
    </row>
    <row r="295" spans="1:10" x14ac:dyDescent="0.25">
      <c r="A295" s="6">
        <f t="shared" si="11"/>
        <v>284</v>
      </c>
      <c r="B295" s="11" t="s">
        <v>2198</v>
      </c>
      <c r="C295" s="19" t="s">
        <v>7</v>
      </c>
      <c r="D295" s="12" t="s">
        <v>2199</v>
      </c>
      <c r="E295" s="12" t="s">
        <v>2200</v>
      </c>
      <c r="F295" s="12" t="s">
        <v>11</v>
      </c>
      <c r="G295" s="11" t="s">
        <v>2201</v>
      </c>
      <c r="H295" s="13">
        <v>44981</v>
      </c>
      <c r="I295" s="8" t="s">
        <v>613</v>
      </c>
      <c r="J295" s="8" t="s">
        <v>2441</v>
      </c>
    </row>
    <row r="296" spans="1:10" x14ac:dyDescent="0.25">
      <c r="A296" s="6">
        <f t="shared" si="11"/>
        <v>285</v>
      </c>
      <c r="B296" s="32" t="s">
        <v>2202</v>
      </c>
      <c r="C296" s="33" t="s">
        <v>7</v>
      </c>
      <c r="D296" s="34" t="s">
        <v>2203</v>
      </c>
      <c r="E296" s="34" t="s">
        <v>2204</v>
      </c>
      <c r="F296" s="34" t="s">
        <v>10</v>
      </c>
      <c r="G296" s="11" t="s">
        <v>2029</v>
      </c>
      <c r="H296" s="13">
        <v>44845</v>
      </c>
      <c r="I296" s="8" t="s">
        <v>613</v>
      </c>
      <c r="J296" s="8" t="s">
        <v>2441</v>
      </c>
    </row>
    <row r="297" spans="1:10" x14ac:dyDescent="0.25">
      <c r="A297" s="6">
        <f t="shared" si="11"/>
        <v>286</v>
      </c>
      <c r="B297" s="11" t="s">
        <v>2205</v>
      </c>
      <c r="C297" s="33" t="s">
        <v>7</v>
      </c>
      <c r="D297" s="12" t="s">
        <v>2206</v>
      </c>
      <c r="E297" s="12" t="s">
        <v>2207</v>
      </c>
      <c r="F297" s="12" t="s">
        <v>51</v>
      </c>
      <c r="G297" s="11" t="s">
        <v>2208</v>
      </c>
      <c r="I297" s="8" t="s">
        <v>2442</v>
      </c>
      <c r="J297" s="8" t="s">
        <v>2441</v>
      </c>
    </row>
    <row r="298" spans="1:10" x14ac:dyDescent="0.25">
      <c r="A298" s="6">
        <f t="shared" si="11"/>
        <v>287</v>
      </c>
      <c r="B298" s="11" t="s">
        <v>2209</v>
      </c>
      <c r="C298" s="19" t="s">
        <v>7</v>
      </c>
      <c r="D298" s="12" t="s">
        <v>2210</v>
      </c>
      <c r="E298" s="12" t="s">
        <v>2211</v>
      </c>
      <c r="F298" s="12" t="s">
        <v>52</v>
      </c>
      <c r="G298" s="11" t="s">
        <v>2212</v>
      </c>
      <c r="I298" s="8" t="s">
        <v>2442</v>
      </c>
      <c r="J298" s="8" t="s">
        <v>2441</v>
      </c>
    </row>
    <row r="299" spans="1:10" x14ac:dyDescent="0.25">
      <c r="A299" s="6">
        <f t="shared" si="11"/>
        <v>288</v>
      </c>
      <c r="B299" s="11" t="s">
        <v>2213</v>
      </c>
      <c r="C299" s="19" t="s">
        <v>7</v>
      </c>
      <c r="D299" s="12" t="s">
        <v>2214</v>
      </c>
      <c r="E299" s="12" t="s">
        <v>2215</v>
      </c>
      <c r="F299" s="12" t="s">
        <v>52</v>
      </c>
      <c r="G299" s="11" t="s">
        <v>2216</v>
      </c>
      <c r="I299" s="8" t="s">
        <v>2442</v>
      </c>
      <c r="J299" s="8" t="s">
        <v>2441</v>
      </c>
    </row>
    <row r="300" spans="1:10" x14ac:dyDescent="0.25">
      <c r="A300" s="6">
        <f t="shared" si="11"/>
        <v>289</v>
      </c>
      <c r="B300" s="11" t="s">
        <v>2217</v>
      </c>
      <c r="C300" s="19" t="s">
        <v>7</v>
      </c>
      <c r="D300" s="12" t="s">
        <v>2218</v>
      </c>
      <c r="E300" s="12" t="s">
        <v>2219</v>
      </c>
      <c r="F300" s="12" t="s">
        <v>52</v>
      </c>
      <c r="G300" s="11" t="s">
        <v>2220</v>
      </c>
      <c r="I300" s="8" t="s">
        <v>2442</v>
      </c>
      <c r="J300" s="8" t="s">
        <v>2441</v>
      </c>
    </row>
    <row r="301" spans="1:10" x14ac:dyDescent="0.25">
      <c r="A301" s="6">
        <f t="shared" si="11"/>
        <v>290</v>
      </c>
      <c r="B301" s="11" t="s">
        <v>2221</v>
      </c>
      <c r="C301" s="19" t="s">
        <v>7</v>
      </c>
      <c r="D301" s="12" t="s">
        <v>2222</v>
      </c>
      <c r="E301" s="12" t="s">
        <v>2223</v>
      </c>
      <c r="F301" s="12" t="s">
        <v>52</v>
      </c>
      <c r="G301" s="11" t="s">
        <v>2224</v>
      </c>
      <c r="I301" s="8" t="s">
        <v>2442</v>
      </c>
      <c r="J301" s="8" t="s">
        <v>2441</v>
      </c>
    </row>
    <row r="302" spans="1:10" x14ac:dyDescent="0.25">
      <c r="A302" s="6">
        <f t="shared" si="11"/>
        <v>291</v>
      </c>
      <c r="B302" s="11" t="s">
        <v>2225</v>
      </c>
      <c r="C302" s="19" t="s">
        <v>7</v>
      </c>
      <c r="D302" s="12" t="s">
        <v>2226</v>
      </c>
      <c r="E302" s="12" t="s">
        <v>2227</v>
      </c>
      <c r="F302" s="12" t="s">
        <v>52</v>
      </c>
      <c r="G302" s="11" t="s">
        <v>2228</v>
      </c>
      <c r="I302" s="8" t="s">
        <v>2442</v>
      </c>
      <c r="J302" s="8" t="s">
        <v>2441</v>
      </c>
    </row>
    <row r="303" spans="1:10" x14ac:dyDescent="0.25">
      <c r="A303" s="6">
        <f t="shared" si="11"/>
        <v>292</v>
      </c>
      <c r="B303" s="11" t="s">
        <v>2229</v>
      </c>
      <c r="C303" s="19" t="s">
        <v>7</v>
      </c>
      <c r="D303" s="12" t="s">
        <v>2230</v>
      </c>
      <c r="E303" s="12" t="s">
        <v>2231</v>
      </c>
      <c r="F303" s="12" t="s">
        <v>52</v>
      </c>
      <c r="G303" s="11" t="s">
        <v>2232</v>
      </c>
      <c r="I303" s="8" t="s">
        <v>2442</v>
      </c>
      <c r="J303" s="8" t="s">
        <v>2441</v>
      </c>
    </row>
    <row r="304" spans="1:10" x14ac:dyDescent="0.25">
      <c r="A304" s="6">
        <f t="shared" si="11"/>
        <v>293</v>
      </c>
      <c r="B304" s="11" t="s">
        <v>2233</v>
      </c>
      <c r="C304" s="19" t="s">
        <v>7</v>
      </c>
      <c r="D304" s="12" t="s">
        <v>2234</v>
      </c>
      <c r="E304" s="12" t="s">
        <v>2235</v>
      </c>
      <c r="F304" s="12" t="s">
        <v>52</v>
      </c>
      <c r="G304" s="11" t="s">
        <v>2236</v>
      </c>
      <c r="I304" s="8" t="s">
        <v>2442</v>
      </c>
      <c r="J304" s="8" t="s">
        <v>2441</v>
      </c>
    </row>
    <row r="305" spans="1:10" x14ac:dyDescent="0.25">
      <c r="A305" s="6">
        <f t="shared" si="11"/>
        <v>294</v>
      </c>
      <c r="B305" s="11" t="s">
        <v>2237</v>
      </c>
      <c r="C305" s="19" t="s">
        <v>7</v>
      </c>
      <c r="D305" s="12" t="s">
        <v>2238</v>
      </c>
      <c r="E305" s="12" t="s">
        <v>2239</v>
      </c>
      <c r="F305" s="12" t="s">
        <v>52</v>
      </c>
      <c r="G305" s="11" t="s">
        <v>2240</v>
      </c>
      <c r="I305" s="8" t="s">
        <v>2442</v>
      </c>
      <c r="J305" s="8" t="s">
        <v>2441</v>
      </c>
    </row>
    <row r="306" spans="1:10" x14ac:dyDescent="0.25">
      <c r="A306" s="6">
        <f t="shared" si="11"/>
        <v>295</v>
      </c>
      <c r="B306" s="11" t="s">
        <v>2241</v>
      </c>
      <c r="C306" s="19" t="s">
        <v>7</v>
      </c>
      <c r="D306" s="12" t="s">
        <v>2242</v>
      </c>
      <c r="E306" s="12" t="s">
        <v>2243</v>
      </c>
      <c r="F306" s="12" t="s">
        <v>52</v>
      </c>
      <c r="G306" s="11" t="s">
        <v>2494</v>
      </c>
      <c r="I306" s="8" t="s">
        <v>2442</v>
      </c>
      <c r="J306" s="8" t="s">
        <v>2441</v>
      </c>
    </row>
    <row r="307" spans="1:10" x14ac:dyDescent="0.25">
      <c r="A307" s="6">
        <f t="shared" si="11"/>
        <v>296</v>
      </c>
      <c r="B307" s="11" t="s">
        <v>2244</v>
      </c>
      <c r="C307" s="19" t="s">
        <v>15</v>
      </c>
      <c r="D307" s="12">
        <v>67.122939700000003</v>
      </c>
      <c r="E307" s="12">
        <v>71048623</v>
      </c>
      <c r="F307" s="12" t="s">
        <v>52</v>
      </c>
      <c r="G307" s="11" t="s">
        <v>2245</v>
      </c>
      <c r="I307" s="8" t="s">
        <v>2442</v>
      </c>
      <c r="J307" s="8" t="s">
        <v>2441</v>
      </c>
    </row>
    <row r="308" spans="1:10" x14ac:dyDescent="0.25">
      <c r="A308" s="6">
        <f t="shared" si="11"/>
        <v>297</v>
      </c>
      <c r="B308" s="11" t="s">
        <v>2246</v>
      </c>
      <c r="C308" s="19" t="s">
        <v>7</v>
      </c>
      <c r="D308" s="12" t="s">
        <v>2247</v>
      </c>
      <c r="E308" s="12" t="s">
        <v>2248</v>
      </c>
      <c r="F308" s="11" t="s">
        <v>31</v>
      </c>
      <c r="G308" s="11" t="s">
        <v>2249</v>
      </c>
      <c r="I308" s="8" t="s">
        <v>2442</v>
      </c>
      <c r="J308" s="8" t="s">
        <v>2441</v>
      </c>
    </row>
    <row r="309" spans="1:10" x14ac:dyDescent="0.25">
      <c r="A309" s="6">
        <f t="shared" si="11"/>
        <v>298</v>
      </c>
      <c r="B309" s="11" t="s">
        <v>2250</v>
      </c>
      <c r="C309" s="19" t="s">
        <v>15</v>
      </c>
      <c r="D309" s="12" t="s">
        <v>2251</v>
      </c>
      <c r="E309" s="12" t="s">
        <v>2252</v>
      </c>
      <c r="F309" s="11" t="s">
        <v>31</v>
      </c>
      <c r="G309" s="11" t="s">
        <v>2253</v>
      </c>
      <c r="I309" s="8" t="s">
        <v>2442</v>
      </c>
      <c r="J309" s="8" t="s">
        <v>2441</v>
      </c>
    </row>
    <row r="310" spans="1:10" x14ac:dyDescent="0.25">
      <c r="A310" s="6">
        <f t="shared" si="11"/>
        <v>299</v>
      </c>
      <c r="B310" s="11" t="s">
        <v>2254</v>
      </c>
      <c r="C310" s="19" t="s">
        <v>7</v>
      </c>
      <c r="D310" s="12" t="s">
        <v>2255</v>
      </c>
      <c r="E310" s="12" t="s">
        <v>2256</v>
      </c>
      <c r="F310" s="11" t="s">
        <v>31</v>
      </c>
      <c r="G310" s="11" t="s">
        <v>2257</v>
      </c>
      <c r="I310" s="8" t="s">
        <v>2442</v>
      </c>
      <c r="J310" s="8" t="s">
        <v>2441</v>
      </c>
    </row>
    <row r="311" spans="1:10" x14ac:dyDescent="0.25">
      <c r="A311" s="6">
        <f t="shared" si="11"/>
        <v>300</v>
      </c>
      <c r="B311" s="11" t="s">
        <v>2258</v>
      </c>
      <c r="C311" s="19" t="s">
        <v>7</v>
      </c>
      <c r="D311" s="12" t="s">
        <v>2259</v>
      </c>
      <c r="E311" s="12" t="s">
        <v>2260</v>
      </c>
      <c r="F311" s="11" t="s">
        <v>31</v>
      </c>
      <c r="G311" s="11" t="s">
        <v>2261</v>
      </c>
      <c r="I311" s="8" t="s">
        <v>2442</v>
      </c>
      <c r="J311" s="8" t="s">
        <v>2441</v>
      </c>
    </row>
    <row r="312" spans="1:10" x14ac:dyDescent="0.25">
      <c r="A312" s="6">
        <f t="shared" si="11"/>
        <v>301</v>
      </c>
      <c r="B312" s="11" t="s">
        <v>2262</v>
      </c>
      <c r="C312" s="19" t="s">
        <v>7</v>
      </c>
      <c r="D312" s="12" t="s">
        <v>2263</v>
      </c>
      <c r="E312" s="12" t="s">
        <v>2264</v>
      </c>
      <c r="F312" s="11" t="s">
        <v>31</v>
      </c>
      <c r="G312" s="11" t="s">
        <v>2265</v>
      </c>
      <c r="I312" s="8" t="s">
        <v>2442</v>
      </c>
      <c r="J312" s="8" t="s">
        <v>2441</v>
      </c>
    </row>
    <row r="313" spans="1:10" x14ac:dyDescent="0.25">
      <c r="A313" s="6">
        <f t="shared" si="11"/>
        <v>302</v>
      </c>
      <c r="B313" s="11" t="s">
        <v>2266</v>
      </c>
      <c r="C313" s="19" t="s">
        <v>7</v>
      </c>
      <c r="D313" s="12" t="s">
        <v>2267</v>
      </c>
      <c r="E313" s="12" t="s">
        <v>2268</v>
      </c>
      <c r="F313" s="11" t="s">
        <v>31</v>
      </c>
      <c r="G313" s="11" t="s">
        <v>2269</v>
      </c>
      <c r="I313" s="8" t="s">
        <v>2442</v>
      </c>
      <c r="J313" s="8" t="s">
        <v>2441</v>
      </c>
    </row>
    <row r="314" spans="1:10" x14ac:dyDescent="0.25">
      <c r="A314" s="6">
        <f t="shared" si="11"/>
        <v>303</v>
      </c>
      <c r="B314" s="11" t="s">
        <v>2270</v>
      </c>
      <c r="C314" s="19" t="s">
        <v>7</v>
      </c>
      <c r="D314" s="12" t="s">
        <v>2271</v>
      </c>
      <c r="E314" s="12" t="s">
        <v>2272</v>
      </c>
      <c r="F314" s="11" t="s">
        <v>31</v>
      </c>
      <c r="G314" s="11" t="s">
        <v>2273</v>
      </c>
      <c r="I314" s="8" t="s">
        <v>2442</v>
      </c>
      <c r="J314" s="8" t="s">
        <v>2441</v>
      </c>
    </row>
    <row r="315" spans="1:10" x14ac:dyDescent="0.25">
      <c r="A315" s="6">
        <f t="shared" si="11"/>
        <v>304</v>
      </c>
      <c r="B315" s="11" t="s">
        <v>2274</v>
      </c>
      <c r="C315" s="19" t="s">
        <v>7</v>
      </c>
      <c r="D315" s="12" t="s">
        <v>2275</v>
      </c>
      <c r="E315" s="12" t="s">
        <v>2276</v>
      </c>
      <c r="F315" s="11" t="s">
        <v>31</v>
      </c>
      <c r="G315" s="11" t="s">
        <v>2277</v>
      </c>
      <c r="I315" s="8" t="s">
        <v>2442</v>
      </c>
      <c r="J315" s="8" t="s">
        <v>2441</v>
      </c>
    </row>
    <row r="316" spans="1:10" x14ac:dyDescent="0.25">
      <c r="A316" s="6">
        <f t="shared" si="11"/>
        <v>305</v>
      </c>
      <c r="B316" s="11" t="s">
        <v>2278</v>
      </c>
      <c r="C316" s="19" t="s">
        <v>7</v>
      </c>
      <c r="D316" s="12" t="s">
        <v>2279</v>
      </c>
      <c r="E316" s="12" t="s">
        <v>2280</v>
      </c>
      <c r="F316" s="11" t="s">
        <v>31</v>
      </c>
      <c r="G316" s="11" t="s">
        <v>2281</v>
      </c>
      <c r="I316" s="8" t="s">
        <v>2442</v>
      </c>
      <c r="J316" s="8" t="s">
        <v>2441</v>
      </c>
    </row>
    <row r="317" spans="1:10" x14ac:dyDescent="0.25">
      <c r="A317" s="6">
        <f t="shared" si="11"/>
        <v>306</v>
      </c>
      <c r="B317" s="11" t="s">
        <v>2282</v>
      </c>
      <c r="C317" s="19" t="s">
        <v>7</v>
      </c>
      <c r="D317" s="12" t="s">
        <v>2283</v>
      </c>
      <c r="E317" s="12" t="s">
        <v>2284</v>
      </c>
      <c r="F317" s="11" t="s">
        <v>31</v>
      </c>
      <c r="G317" s="11" t="s">
        <v>2285</v>
      </c>
      <c r="I317" s="8" t="s">
        <v>2442</v>
      </c>
      <c r="J317" s="8" t="s">
        <v>2441</v>
      </c>
    </row>
    <row r="318" spans="1:10" x14ac:dyDescent="0.25">
      <c r="A318" s="6">
        <f t="shared" si="11"/>
        <v>307</v>
      </c>
      <c r="B318" s="11" t="s">
        <v>2286</v>
      </c>
      <c r="C318" s="19" t="s">
        <v>5</v>
      </c>
      <c r="D318" s="12" t="s">
        <v>2287</v>
      </c>
      <c r="E318" s="12" t="s">
        <v>2288</v>
      </c>
      <c r="F318" s="11" t="s">
        <v>31</v>
      </c>
      <c r="G318" s="11" t="s">
        <v>2289</v>
      </c>
      <c r="I318" s="8" t="s">
        <v>2442</v>
      </c>
      <c r="J318" s="8" t="s">
        <v>2441</v>
      </c>
    </row>
    <row r="319" spans="1:10" x14ac:dyDescent="0.25">
      <c r="A319" s="6">
        <f t="shared" si="11"/>
        <v>308</v>
      </c>
      <c r="B319" s="11" t="s">
        <v>2290</v>
      </c>
      <c r="C319" s="19" t="s">
        <v>15</v>
      </c>
      <c r="D319" s="12" t="s">
        <v>2291</v>
      </c>
      <c r="E319" s="12" t="s">
        <v>2292</v>
      </c>
      <c r="F319" s="11" t="s">
        <v>31</v>
      </c>
      <c r="G319" s="11" t="s">
        <v>2293</v>
      </c>
      <c r="I319" s="8" t="s">
        <v>2442</v>
      </c>
      <c r="J319" s="8" t="s">
        <v>2441</v>
      </c>
    </row>
    <row r="320" spans="1:10" x14ac:dyDescent="0.25">
      <c r="A320" s="6">
        <f t="shared" si="11"/>
        <v>309</v>
      </c>
      <c r="B320" s="11" t="s">
        <v>2294</v>
      </c>
      <c r="C320" s="33" t="s">
        <v>7</v>
      </c>
      <c r="D320" s="12" t="s">
        <v>2295</v>
      </c>
      <c r="E320" s="12" t="s">
        <v>2296</v>
      </c>
      <c r="F320" s="12" t="s">
        <v>11</v>
      </c>
      <c r="G320" s="11" t="s">
        <v>2297</v>
      </c>
      <c r="I320" s="8" t="s">
        <v>2442</v>
      </c>
      <c r="J320" s="8" t="s">
        <v>2441</v>
      </c>
    </row>
    <row r="321" spans="1:10" x14ac:dyDescent="0.25">
      <c r="A321" s="6"/>
      <c r="B321" s="11" t="s">
        <v>2294</v>
      </c>
      <c r="C321" s="33" t="s">
        <v>7</v>
      </c>
      <c r="D321" s="12" t="s">
        <v>2295</v>
      </c>
      <c r="E321" s="12" t="s">
        <v>2296</v>
      </c>
      <c r="F321" s="12" t="s">
        <v>11</v>
      </c>
      <c r="G321" s="11" t="s">
        <v>2298</v>
      </c>
      <c r="I321" s="8" t="s">
        <v>2442</v>
      </c>
      <c r="J321" s="8" t="s">
        <v>2441</v>
      </c>
    </row>
    <row r="322" spans="1:10" x14ac:dyDescent="0.25">
      <c r="A322" s="6">
        <f t="shared" ref="A322:A351" si="12">IF(B322&lt;&gt;"",ROW()-12,"")</f>
        <v>310</v>
      </c>
      <c r="B322" s="8" t="s">
        <v>2299</v>
      </c>
      <c r="C322" s="9" t="s">
        <v>5</v>
      </c>
      <c r="D322" s="12" t="s">
        <v>2300</v>
      </c>
      <c r="E322" s="12" t="s">
        <v>2301</v>
      </c>
      <c r="F322" s="12" t="s">
        <v>11</v>
      </c>
      <c r="G322" s="11" t="s">
        <v>2302</v>
      </c>
      <c r="I322" s="8" t="s">
        <v>2442</v>
      </c>
      <c r="J322" s="8" t="s">
        <v>2441</v>
      </c>
    </row>
    <row r="323" spans="1:10" x14ac:dyDescent="0.25">
      <c r="A323" s="6">
        <f t="shared" si="12"/>
        <v>311</v>
      </c>
      <c r="B323" s="8" t="s">
        <v>2303</v>
      </c>
      <c r="C323" s="9" t="s">
        <v>7</v>
      </c>
      <c r="D323" s="12" t="s">
        <v>2304</v>
      </c>
      <c r="E323" s="12" t="s">
        <v>2305</v>
      </c>
      <c r="F323" s="12" t="s">
        <v>11</v>
      </c>
      <c r="G323" s="11" t="s">
        <v>2306</v>
      </c>
      <c r="I323" s="8" t="s">
        <v>2442</v>
      </c>
      <c r="J323" s="8" t="s">
        <v>2441</v>
      </c>
    </row>
    <row r="324" spans="1:10" x14ac:dyDescent="0.25">
      <c r="A324" s="6">
        <f t="shared" si="12"/>
        <v>312</v>
      </c>
      <c r="B324" s="8" t="s">
        <v>2307</v>
      </c>
      <c r="C324" s="9" t="s">
        <v>7</v>
      </c>
      <c r="D324" s="12" t="s">
        <v>2308</v>
      </c>
      <c r="E324" s="12" t="s">
        <v>2309</v>
      </c>
      <c r="F324" s="12" t="s">
        <v>11</v>
      </c>
      <c r="G324" s="11" t="s">
        <v>2310</v>
      </c>
      <c r="I324" s="8" t="s">
        <v>2442</v>
      </c>
      <c r="J324" s="8" t="s">
        <v>2441</v>
      </c>
    </row>
    <row r="325" spans="1:10" x14ac:dyDescent="0.25">
      <c r="A325" s="6">
        <f t="shared" si="12"/>
        <v>313</v>
      </c>
      <c r="B325" s="8" t="s">
        <v>2311</v>
      </c>
      <c r="C325" s="9" t="s">
        <v>7</v>
      </c>
      <c r="D325" s="12" t="s">
        <v>2312</v>
      </c>
      <c r="E325" s="12" t="s">
        <v>2313</v>
      </c>
      <c r="F325" s="12" t="s">
        <v>11</v>
      </c>
      <c r="G325" s="11" t="s">
        <v>2314</v>
      </c>
      <c r="I325" s="8" t="s">
        <v>2442</v>
      </c>
      <c r="J325" s="8" t="s">
        <v>2441</v>
      </c>
    </row>
    <row r="326" spans="1:10" x14ac:dyDescent="0.25">
      <c r="A326" s="6">
        <f t="shared" si="12"/>
        <v>314</v>
      </c>
      <c r="B326" s="8" t="s">
        <v>2315</v>
      </c>
      <c r="C326" s="9" t="s">
        <v>7</v>
      </c>
      <c r="D326" s="12" t="s">
        <v>2316</v>
      </c>
      <c r="E326" s="12" t="s">
        <v>2317</v>
      </c>
      <c r="F326" s="12" t="s">
        <v>11</v>
      </c>
      <c r="G326" s="11" t="s">
        <v>2318</v>
      </c>
      <c r="I326" s="8" t="s">
        <v>2442</v>
      </c>
      <c r="J326" s="8" t="s">
        <v>2441</v>
      </c>
    </row>
    <row r="327" spans="1:10" x14ac:dyDescent="0.25">
      <c r="A327" s="6">
        <f t="shared" si="12"/>
        <v>315</v>
      </c>
      <c r="B327" s="8" t="s">
        <v>2319</v>
      </c>
      <c r="C327" s="9" t="s">
        <v>7</v>
      </c>
      <c r="D327" s="12" t="s">
        <v>2320</v>
      </c>
      <c r="E327" s="12" t="s">
        <v>2321</v>
      </c>
      <c r="F327" s="12" t="s">
        <v>11</v>
      </c>
      <c r="G327" s="11" t="s">
        <v>2322</v>
      </c>
      <c r="I327" s="8" t="s">
        <v>2442</v>
      </c>
      <c r="J327" s="8" t="s">
        <v>2441</v>
      </c>
    </row>
    <row r="328" spans="1:10" x14ac:dyDescent="0.25">
      <c r="A328" s="6">
        <f t="shared" si="12"/>
        <v>316</v>
      </c>
      <c r="B328" s="8" t="s">
        <v>2323</v>
      </c>
      <c r="C328" s="9" t="s">
        <v>7</v>
      </c>
      <c r="D328" s="12" t="s">
        <v>2324</v>
      </c>
      <c r="E328" s="12" t="s">
        <v>2325</v>
      </c>
      <c r="F328" s="12" t="s">
        <v>11</v>
      </c>
      <c r="G328" s="11" t="s">
        <v>2326</v>
      </c>
      <c r="I328" s="8" t="s">
        <v>2442</v>
      </c>
      <c r="J328" s="8" t="s">
        <v>2441</v>
      </c>
    </row>
    <row r="329" spans="1:10" x14ac:dyDescent="0.25">
      <c r="A329" s="6">
        <f t="shared" si="12"/>
        <v>317</v>
      </c>
      <c r="B329" s="8" t="s">
        <v>2327</v>
      </c>
      <c r="C329" s="9" t="s">
        <v>7</v>
      </c>
      <c r="D329" s="12" t="s">
        <v>2328</v>
      </c>
      <c r="E329" s="12" t="s">
        <v>2329</v>
      </c>
      <c r="F329" s="12" t="s">
        <v>11</v>
      </c>
      <c r="G329" s="11" t="s">
        <v>2330</v>
      </c>
      <c r="I329" s="8" t="s">
        <v>2442</v>
      </c>
      <c r="J329" s="8" t="s">
        <v>2441</v>
      </c>
    </row>
    <row r="330" spans="1:10" x14ac:dyDescent="0.25">
      <c r="A330" s="6">
        <f t="shared" si="12"/>
        <v>318</v>
      </c>
      <c r="B330" s="8" t="s">
        <v>2331</v>
      </c>
      <c r="C330" s="9" t="s">
        <v>7</v>
      </c>
      <c r="D330" s="12" t="s">
        <v>2332</v>
      </c>
      <c r="E330" s="12" t="s">
        <v>2333</v>
      </c>
      <c r="F330" s="12" t="s">
        <v>11</v>
      </c>
      <c r="G330" s="11" t="s">
        <v>2334</v>
      </c>
      <c r="I330" s="8" t="s">
        <v>2442</v>
      </c>
      <c r="J330" s="8" t="s">
        <v>2441</v>
      </c>
    </row>
    <row r="331" spans="1:10" x14ac:dyDescent="0.25">
      <c r="A331" s="6">
        <f t="shared" si="12"/>
        <v>319</v>
      </c>
      <c r="B331" s="8" t="s">
        <v>2335</v>
      </c>
      <c r="C331" s="9" t="s">
        <v>7</v>
      </c>
      <c r="D331" s="12" t="s">
        <v>2336</v>
      </c>
      <c r="E331" s="12" t="s">
        <v>2337</v>
      </c>
      <c r="F331" s="12" t="s">
        <v>11</v>
      </c>
      <c r="G331" s="11" t="s">
        <v>2338</v>
      </c>
      <c r="I331" s="8" t="s">
        <v>2442</v>
      </c>
      <c r="J331" s="8" t="s">
        <v>2441</v>
      </c>
    </row>
    <row r="332" spans="1:10" x14ac:dyDescent="0.25">
      <c r="A332" s="6">
        <f t="shared" si="12"/>
        <v>320</v>
      </c>
      <c r="B332" s="8" t="s">
        <v>2339</v>
      </c>
      <c r="C332" s="9" t="s">
        <v>7</v>
      </c>
      <c r="D332" s="12" t="s">
        <v>2340</v>
      </c>
      <c r="E332" s="12" t="s">
        <v>2341</v>
      </c>
      <c r="F332" s="12" t="s">
        <v>11</v>
      </c>
      <c r="G332" s="11" t="s">
        <v>2342</v>
      </c>
      <c r="I332" s="8" t="s">
        <v>2442</v>
      </c>
      <c r="J332" s="8" t="s">
        <v>2441</v>
      </c>
    </row>
    <row r="333" spans="1:10" x14ac:dyDescent="0.25">
      <c r="A333" s="6">
        <f t="shared" si="12"/>
        <v>321</v>
      </c>
      <c r="B333" s="8" t="s">
        <v>2343</v>
      </c>
      <c r="C333" s="9" t="s">
        <v>7</v>
      </c>
      <c r="D333" s="12" t="s">
        <v>2344</v>
      </c>
      <c r="E333" s="12" t="s">
        <v>2345</v>
      </c>
      <c r="F333" s="12" t="s">
        <v>11</v>
      </c>
      <c r="G333" s="11" t="s">
        <v>2346</v>
      </c>
      <c r="I333" s="8" t="s">
        <v>2442</v>
      </c>
      <c r="J333" s="8" t="s">
        <v>2441</v>
      </c>
    </row>
    <row r="334" spans="1:10" x14ac:dyDescent="0.25">
      <c r="A334" s="6">
        <f t="shared" si="12"/>
        <v>322</v>
      </c>
      <c r="B334" s="11" t="s">
        <v>2347</v>
      </c>
      <c r="C334" s="9" t="s">
        <v>7</v>
      </c>
      <c r="D334" s="12" t="s">
        <v>2348</v>
      </c>
      <c r="E334" s="12" t="s">
        <v>2349</v>
      </c>
      <c r="F334" s="12" t="s">
        <v>11</v>
      </c>
      <c r="G334" s="11" t="s">
        <v>2350</v>
      </c>
      <c r="I334" s="8" t="s">
        <v>2442</v>
      </c>
      <c r="J334" s="8" t="s">
        <v>2441</v>
      </c>
    </row>
    <row r="335" spans="1:10" x14ac:dyDescent="0.25">
      <c r="A335" s="6">
        <f t="shared" si="12"/>
        <v>323</v>
      </c>
      <c r="B335" s="11" t="s">
        <v>2351</v>
      </c>
      <c r="C335" s="8" t="s">
        <v>7</v>
      </c>
      <c r="D335" s="12" t="s">
        <v>2352</v>
      </c>
      <c r="E335" s="12" t="s">
        <v>2353</v>
      </c>
      <c r="F335" s="12" t="s">
        <v>17</v>
      </c>
      <c r="G335" s="19" t="s">
        <v>2354</v>
      </c>
      <c r="I335" s="8" t="s">
        <v>2442</v>
      </c>
      <c r="J335" s="8" t="s">
        <v>2441</v>
      </c>
    </row>
    <row r="336" spans="1:10" x14ac:dyDescent="0.25">
      <c r="A336" s="6">
        <f t="shared" si="12"/>
        <v>324</v>
      </c>
      <c r="B336" s="11" t="s">
        <v>2355</v>
      </c>
      <c r="C336" s="8" t="s">
        <v>7</v>
      </c>
      <c r="D336" s="12" t="s">
        <v>2356</v>
      </c>
      <c r="E336" s="12" t="s">
        <v>2357</v>
      </c>
      <c r="F336" s="12" t="s">
        <v>17</v>
      </c>
      <c r="G336" s="19" t="s">
        <v>2358</v>
      </c>
      <c r="I336" s="8" t="s">
        <v>2442</v>
      </c>
      <c r="J336" s="8" t="s">
        <v>2441</v>
      </c>
    </row>
    <row r="337" spans="1:10" x14ac:dyDescent="0.25">
      <c r="A337" s="6">
        <f t="shared" si="12"/>
        <v>325</v>
      </c>
      <c r="B337" s="11" t="s">
        <v>2359</v>
      </c>
      <c r="C337" s="8" t="s">
        <v>7</v>
      </c>
      <c r="D337" s="12" t="s">
        <v>2360</v>
      </c>
      <c r="E337" s="12" t="s">
        <v>2361</v>
      </c>
      <c r="F337" s="12" t="s">
        <v>17</v>
      </c>
      <c r="G337" s="19" t="s">
        <v>2362</v>
      </c>
      <c r="I337" s="8" t="s">
        <v>2442</v>
      </c>
      <c r="J337" s="8" t="s">
        <v>2441</v>
      </c>
    </row>
    <row r="338" spans="1:10" x14ac:dyDescent="0.25">
      <c r="A338" s="6">
        <f t="shared" si="12"/>
        <v>326</v>
      </c>
      <c r="B338" s="11" t="s">
        <v>2363</v>
      </c>
      <c r="C338" s="8" t="s">
        <v>7</v>
      </c>
      <c r="D338" s="12" t="s">
        <v>2364</v>
      </c>
      <c r="E338" s="12" t="s">
        <v>2365</v>
      </c>
      <c r="F338" s="12" t="s">
        <v>17</v>
      </c>
      <c r="G338" s="19" t="s">
        <v>2366</v>
      </c>
      <c r="I338" s="8" t="s">
        <v>2442</v>
      </c>
      <c r="J338" s="8" t="s">
        <v>2441</v>
      </c>
    </row>
    <row r="339" spans="1:10" x14ac:dyDescent="0.25">
      <c r="A339" s="6">
        <f t="shared" si="12"/>
        <v>327</v>
      </c>
      <c r="B339" s="11" t="s">
        <v>2367</v>
      </c>
      <c r="C339" s="8" t="s">
        <v>7</v>
      </c>
      <c r="D339" s="12" t="s">
        <v>2368</v>
      </c>
      <c r="E339" s="12" t="s">
        <v>2369</v>
      </c>
      <c r="F339" s="12" t="s">
        <v>17</v>
      </c>
      <c r="G339" s="19" t="s">
        <v>2370</v>
      </c>
      <c r="I339" s="8" t="s">
        <v>2442</v>
      </c>
      <c r="J339" s="8" t="s">
        <v>2441</v>
      </c>
    </row>
    <row r="340" spans="1:10" x14ac:dyDescent="0.25">
      <c r="A340" s="6">
        <f t="shared" si="12"/>
        <v>328</v>
      </c>
      <c r="B340" s="11" t="s">
        <v>2371</v>
      </c>
      <c r="C340" s="8" t="s">
        <v>7</v>
      </c>
      <c r="D340" s="12" t="s">
        <v>2372</v>
      </c>
      <c r="E340" s="12" t="s">
        <v>2373</v>
      </c>
      <c r="F340" s="12" t="s">
        <v>17</v>
      </c>
      <c r="G340" s="19" t="s">
        <v>2374</v>
      </c>
      <c r="I340" s="8" t="s">
        <v>2442</v>
      </c>
      <c r="J340" s="8" t="s">
        <v>2441</v>
      </c>
    </row>
    <row r="341" spans="1:10" x14ac:dyDescent="0.25">
      <c r="A341" s="6">
        <f t="shared" si="12"/>
        <v>329</v>
      </c>
      <c r="B341" s="11" t="s">
        <v>2375</v>
      </c>
      <c r="C341" s="8" t="s">
        <v>7</v>
      </c>
      <c r="D341" s="12" t="s">
        <v>2376</v>
      </c>
      <c r="E341" s="12" t="s">
        <v>2377</v>
      </c>
      <c r="F341" s="12" t="s">
        <v>17</v>
      </c>
      <c r="G341" s="19" t="s">
        <v>2378</v>
      </c>
      <c r="I341" s="8" t="s">
        <v>2442</v>
      </c>
      <c r="J341" s="8" t="s">
        <v>2441</v>
      </c>
    </row>
    <row r="342" spans="1:10" x14ac:dyDescent="0.25">
      <c r="A342" s="6">
        <f t="shared" si="12"/>
        <v>330</v>
      </c>
      <c r="B342" s="11" t="s">
        <v>2379</v>
      </c>
      <c r="C342" s="8" t="s">
        <v>7</v>
      </c>
      <c r="D342" s="12" t="s">
        <v>2380</v>
      </c>
      <c r="E342" s="12" t="s">
        <v>2381</v>
      </c>
      <c r="F342" s="12" t="s">
        <v>17</v>
      </c>
      <c r="G342" s="19" t="s">
        <v>2382</v>
      </c>
      <c r="I342" s="8" t="s">
        <v>2442</v>
      </c>
      <c r="J342" s="8" t="s">
        <v>2441</v>
      </c>
    </row>
    <row r="343" spans="1:10" x14ac:dyDescent="0.25">
      <c r="A343" s="6">
        <f t="shared" si="12"/>
        <v>331</v>
      </c>
      <c r="B343" s="11" t="s">
        <v>2383</v>
      </c>
      <c r="C343" s="8" t="s">
        <v>7</v>
      </c>
      <c r="D343" s="12" t="s">
        <v>2384</v>
      </c>
      <c r="E343" s="12" t="s">
        <v>2385</v>
      </c>
      <c r="F343" s="12" t="s">
        <v>17</v>
      </c>
      <c r="G343" s="19" t="s">
        <v>2386</v>
      </c>
      <c r="I343" s="8" t="s">
        <v>2442</v>
      </c>
      <c r="J343" s="8" t="s">
        <v>2441</v>
      </c>
    </row>
    <row r="344" spans="1:10" x14ac:dyDescent="0.25">
      <c r="A344" s="6">
        <f t="shared" si="12"/>
        <v>332</v>
      </c>
      <c r="B344" s="11" t="s">
        <v>2387</v>
      </c>
      <c r="C344" s="8" t="s">
        <v>7</v>
      </c>
      <c r="D344" s="12" t="s">
        <v>2388</v>
      </c>
      <c r="E344" s="12" t="s">
        <v>2389</v>
      </c>
      <c r="F344" s="12" t="s">
        <v>17</v>
      </c>
      <c r="G344" s="19" t="s">
        <v>2390</v>
      </c>
      <c r="I344" s="8" t="s">
        <v>2442</v>
      </c>
      <c r="J344" s="8" t="s">
        <v>2441</v>
      </c>
    </row>
    <row r="345" spans="1:10" x14ac:dyDescent="0.25">
      <c r="A345" s="6">
        <f t="shared" si="12"/>
        <v>333</v>
      </c>
      <c r="B345" s="11" t="s">
        <v>2391</v>
      </c>
      <c r="C345" s="8" t="s">
        <v>7</v>
      </c>
      <c r="D345" s="12" t="s">
        <v>2392</v>
      </c>
      <c r="E345" s="12" t="s">
        <v>2393</v>
      </c>
      <c r="F345" s="12" t="s">
        <v>17</v>
      </c>
      <c r="G345" s="19" t="s">
        <v>2394</v>
      </c>
      <c r="I345" s="8" t="s">
        <v>2442</v>
      </c>
      <c r="J345" s="8" t="s">
        <v>2441</v>
      </c>
    </row>
    <row r="346" spans="1:10" x14ac:dyDescent="0.25">
      <c r="A346" s="6">
        <f t="shared" si="12"/>
        <v>334</v>
      </c>
      <c r="B346" s="11" t="s">
        <v>2456</v>
      </c>
      <c r="C346" s="19" t="s">
        <v>7</v>
      </c>
      <c r="D346" s="12" t="s">
        <v>2458</v>
      </c>
      <c r="E346" s="12" t="s">
        <v>2457</v>
      </c>
      <c r="F346" s="41" t="s">
        <v>17</v>
      </c>
      <c r="G346" s="11" t="s">
        <v>2455</v>
      </c>
      <c r="I346" s="8" t="s">
        <v>2442</v>
      </c>
      <c r="J346" s="8" t="s">
        <v>2441</v>
      </c>
    </row>
    <row r="347" spans="1:10" x14ac:dyDescent="0.25">
      <c r="A347" s="6">
        <f t="shared" si="12"/>
        <v>335</v>
      </c>
      <c r="B347" s="11" t="s">
        <v>2395</v>
      </c>
      <c r="C347" s="75" t="s">
        <v>12</v>
      </c>
      <c r="D347" s="76" t="s">
        <v>2396</v>
      </c>
      <c r="E347" s="76" t="s">
        <v>2397</v>
      </c>
      <c r="F347" s="76" t="s">
        <v>25</v>
      </c>
      <c r="G347" s="69" t="s">
        <v>2401</v>
      </c>
      <c r="H347" s="73">
        <v>44827</v>
      </c>
      <c r="I347" s="74" t="s">
        <v>624</v>
      </c>
      <c r="J347" s="74" t="s">
        <v>2441</v>
      </c>
    </row>
    <row r="348" spans="1:10" x14ac:dyDescent="0.25">
      <c r="A348" s="6">
        <f t="shared" si="12"/>
        <v>336</v>
      </c>
      <c r="B348" s="11" t="s">
        <v>2398</v>
      </c>
      <c r="C348" s="75" t="s">
        <v>12</v>
      </c>
      <c r="D348" s="76" t="s">
        <v>2399</v>
      </c>
      <c r="E348" s="76" t="s">
        <v>2400</v>
      </c>
      <c r="F348" s="76" t="s">
        <v>25</v>
      </c>
      <c r="G348" s="69" t="s">
        <v>2484</v>
      </c>
      <c r="H348" s="73">
        <v>44281</v>
      </c>
      <c r="I348" s="74" t="s">
        <v>624</v>
      </c>
      <c r="J348" s="74" t="s">
        <v>2441</v>
      </c>
    </row>
    <row r="349" spans="1:10" x14ac:dyDescent="0.25">
      <c r="A349" s="6">
        <f t="shared" si="12"/>
        <v>337</v>
      </c>
      <c r="B349" s="69" t="s">
        <v>2402</v>
      </c>
      <c r="C349" s="78" t="s">
        <v>7</v>
      </c>
      <c r="D349" s="76" t="s">
        <v>2403</v>
      </c>
      <c r="E349" s="76" t="s">
        <v>2404</v>
      </c>
      <c r="F349" s="76" t="s">
        <v>6</v>
      </c>
      <c r="G349" s="69" t="s">
        <v>2405</v>
      </c>
      <c r="H349" s="73"/>
      <c r="I349" s="74" t="s">
        <v>2442</v>
      </c>
      <c r="J349" s="74" t="s">
        <v>2441</v>
      </c>
    </row>
    <row r="350" spans="1:10" x14ac:dyDescent="0.25">
      <c r="A350" s="6">
        <f t="shared" si="12"/>
        <v>338</v>
      </c>
      <c r="B350" s="69" t="s">
        <v>2406</v>
      </c>
      <c r="C350" s="78" t="s">
        <v>7</v>
      </c>
      <c r="D350" s="76" t="s">
        <v>2407</v>
      </c>
      <c r="E350" s="76" t="s">
        <v>2408</v>
      </c>
      <c r="F350" s="76" t="s">
        <v>6</v>
      </c>
      <c r="G350" s="69" t="s">
        <v>2409</v>
      </c>
      <c r="H350" s="73"/>
      <c r="I350" s="74" t="s">
        <v>2442</v>
      </c>
      <c r="J350" s="74" t="s">
        <v>2441</v>
      </c>
    </row>
    <row r="351" spans="1:10" x14ac:dyDescent="0.25">
      <c r="A351" s="6">
        <f t="shared" si="12"/>
        <v>339</v>
      </c>
      <c r="B351" s="69" t="s">
        <v>2410</v>
      </c>
      <c r="C351" s="78" t="s">
        <v>7</v>
      </c>
      <c r="D351" s="76" t="s">
        <v>2411</v>
      </c>
      <c r="E351" s="76" t="s">
        <v>2412</v>
      </c>
      <c r="F351" s="72" t="s">
        <v>6</v>
      </c>
      <c r="G351" s="69" t="s">
        <v>2446</v>
      </c>
      <c r="H351" s="73"/>
      <c r="I351" s="74" t="s">
        <v>2442</v>
      </c>
      <c r="J351" s="74" t="s">
        <v>2441</v>
      </c>
    </row>
    <row r="352" spans="1:10" x14ac:dyDescent="0.25">
      <c r="A352" s="68"/>
      <c r="B352" s="69" t="s">
        <v>2410</v>
      </c>
      <c r="C352" s="78" t="s">
        <v>7</v>
      </c>
      <c r="D352" s="76" t="s">
        <v>2411</v>
      </c>
      <c r="E352" s="76" t="s">
        <v>2412</v>
      </c>
      <c r="F352" s="72" t="s">
        <v>6</v>
      </c>
      <c r="G352" s="69" t="s">
        <v>2447</v>
      </c>
      <c r="H352" s="73"/>
      <c r="I352" s="74" t="s">
        <v>2442</v>
      </c>
      <c r="J352" s="74" t="s">
        <v>2441</v>
      </c>
    </row>
    <row r="353" spans="1:10" x14ac:dyDescent="0.25">
      <c r="A353" s="68">
        <f>IF(B353&lt;&gt;"",ROW()-13,"")</f>
        <v>340</v>
      </c>
      <c r="B353" s="69" t="s">
        <v>2413</v>
      </c>
      <c r="C353" s="78" t="s">
        <v>7</v>
      </c>
      <c r="D353" s="76" t="s">
        <v>2414</v>
      </c>
      <c r="E353" s="76" t="s">
        <v>2415</v>
      </c>
      <c r="F353" s="72" t="s">
        <v>6</v>
      </c>
      <c r="G353" s="69" t="s">
        <v>2416</v>
      </c>
      <c r="H353" s="73"/>
      <c r="I353" s="74" t="s">
        <v>2442</v>
      </c>
      <c r="J353" s="74" t="s">
        <v>2441</v>
      </c>
    </row>
    <row r="354" spans="1:10" x14ac:dyDescent="0.25">
      <c r="A354" s="68">
        <f t="shared" ref="A354:A363" si="13">IF(B354&lt;&gt;"",ROW()-13,"")</f>
        <v>341</v>
      </c>
      <c r="B354" s="69" t="s">
        <v>2417</v>
      </c>
      <c r="C354" s="74" t="s">
        <v>7</v>
      </c>
      <c r="D354" s="76" t="s">
        <v>2418</v>
      </c>
      <c r="E354" s="76" t="s">
        <v>2419</v>
      </c>
      <c r="F354" s="72" t="s">
        <v>6</v>
      </c>
      <c r="G354" s="69" t="s">
        <v>2420</v>
      </c>
      <c r="H354" s="73"/>
      <c r="I354" s="74" t="s">
        <v>2442</v>
      </c>
      <c r="J354" s="74" t="s">
        <v>2441</v>
      </c>
    </row>
    <row r="355" spans="1:10" x14ac:dyDescent="0.25">
      <c r="A355" s="68">
        <f t="shared" si="13"/>
        <v>342</v>
      </c>
      <c r="B355" s="69" t="s">
        <v>2421</v>
      </c>
      <c r="C355" s="74" t="s">
        <v>7</v>
      </c>
      <c r="D355" s="76" t="s">
        <v>2422</v>
      </c>
      <c r="E355" s="76" t="s">
        <v>2423</v>
      </c>
      <c r="F355" s="72" t="s">
        <v>6</v>
      </c>
      <c r="G355" s="69" t="s">
        <v>2424</v>
      </c>
      <c r="H355" s="73"/>
      <c r="I355" s="74" t="s">
        <v>2442</v>
      </c>
      <c r="J355" s="74" t="s">
        <v>2441</v>
      </c>
    </row>
    <row r="356" spans="1:10" x14ac:dyDescent="0.25">
      <c r="A356" s="68">
        <f t="shared" si="13"/>
        <v>343</v>
      </c>
      <c r="B356" s="69" t="s">
        <v>2431</v>
      </c>
      <c r="C356" s="74" t="s">
        <v>12</v>
      </c>
      <c r="D356" s="76" t="s">
        <v>2432</v>
      </c>
      <c r="E356" s="76" t="s">
        <v>2433</v>
      </c>
      <c r="F356" s="72" t="s">
        <v>6</v>
      </c>
      <c r="G356" s="75" t="s">
        <v>2459</v>
      </c>
      <c r="H356" s="73"/>
      <c r="I356" s="74" t="s">
        <v>2442</v>
      </c>
      <c r="J356" s="74" t="s">
        <v>2441</v>
      </c>
    </row>
    <row r="357" spans="1:10" x14ac:dyDescent="0.25">
      <c r="A357" s="68">
        <f t="shared" si="13"/>
        <v>344</v>
      </c>
      <c r="B357" s="69" t="s">
        <v>2434</v>
      </c>
      <c r="C357" s="75" t="s">
        <v>151</v>
      </c>
      <c r="D357" s="76" t="s">
        <v>2435</v>
      </c>
      <c r="E357" s="76" t="s">
        <v>2436</v>
      </c>
      <c r="F357" s="72" t="s">
        <v>6</v>
      </c>
      <c r="G357" s="75" t="s">
        <v>2460</v>
      </c>
      <c r="H357" s="73"/>
      <c r="I357" s="74" t="s">
        <v>2442</v>
      </c>
      <c r="J357" s="74" t="s">
        <v>2441</v>
      </c>
    </row>
    <row r="358" spans="1:10" x14ac:dyDescent="0.25">
      <c r="A358" s="68">
        <f t="shared" si="13"/>
        <v>345</v>
      </c>
      <c r="B358" s="69" t="s">
        <v>2437</v>
      </c>
      <c r="C358" s="75" t="s">
        <v>151</v>
      </c>
      <c r="D358" s="76" t="s">
        <v>2438</v>
      </c>
      <c r="E358" s="76" t="s">
        <v>2439</v>
      </c>
      <c r="F358" s="72" t="s">
        <v>6</v>
      </c>
      <c r="G358" s="69" t="s">
        <v>2440</v>
      </c>
      <c r="H358" s="73"/>
      <c r="I358" s="74" t="s">
        <v>2442</v>
      </c>
      <c r="J358" s="74" t="s">
        <v>2441</v>
      </c>
    </row>
    <row r="359" spans="1:10" x14ac:dyDescent="0.25">
      <c r="A359" s="68">
        <f t="shared" si="13"/>
        <v>346</v>
      </c>
      <c r="B359" s="69" t="s">
        <v>2451</v>
      </c>
      <c r="C359" s="75" t="s">
        <v>7</v>
      </c>
      <c r="D359" s="76" t="s">
        <v>2452</v>
      </c>
      <c r="E359" s="76" t="s">
        <v>2453</v>
      </c>
      <c r="F359" s="76" t="s">
        <v>6</v>
      </c>
      <c r="G359" s="69" t="s">
        <v>2454</v>
      </c>
      <c r="H359" s="73"/>
      <c r="I359" s="74" t="s">
        <v>2442</v>
      </c>
      <c r="J359" s="74" t="s">
        <v>2441</v>
      </c>
    </row>
    <row r="360" spans="1:10" x14ac:dyDescent="0.25">
      <c r="A360" s="68">
        <f t="shared" si="13"/>
        <v>347</v>
      </c>
      <c r="B360" s="74" t="s">
        <v>2462</v>
      </c>
      <c r="C360" s="74" t="s">
        <v>154</v>
      </c>
      <c r="D360" s="74" t="s">
        <v>2471</v>
      </c>
      <c r="E360" s="79" t="s">
        <v>2466</v>
      </c>
      <c r="F360" s="76" t="s">
        <v>6</v>
      </c>
      <c r="G360" s="74" t="s">
        <v>2475</v>
      </c>
      <c r="H360" s="73"/>
      <c r="I360" s="74" t="s">
        <v>2442</v>
      </c>
      <c r="J360" s="74" t="s">
        <v>2441</v>
      </c>
    </row>
    <row r="361" spans="1:10" x14ac:dyDescent="0.25">
      <c r="A361" s="68">
        <f t="shared" si="13"/>
        <v>348</v>
      </c>
      <c r="B361" s="74" t="s">
        <v>2463</v>
      </c>
      <c r="C361" s="74" t="s">
        <v>7</v>
      </c>
      <c r="D361" s="74" t="s">
        <v>2472</v>
      </c>
      <c r="E361" s="79" t="s">
        <v>2467</v>
      </c>
      <c r="F361" s="76" t="s">
        <v>6</v>
      </c>
      <c r="G361" s="74" t="s">
        <v>2474</v>
      </c>
      <c r="H361" s="73"/>
      <c r="I361" s="74" t="s">
        <v>2442</v>
      </c>
      <c r="J361" s="74" t="s">
        <v>2441</v>
      </c>
    </row>
    <row r="362" spans="1:10" x14ac:dyDescent="0.25">
      <c r="A362" s="68">
        <f t="shared" si="13"/>
        <v>349</v>
      </c>
      <c r="B362" s="74" t="s">
        <v>2464</v>
      </c>
      <c r="C362" s="74" t="s">
        <v>7</v>
      </c>
      <c r="D362" s="74" t="s">
        <v>2469</v>
      </c>
      <c r="E362" s="79" t="s">
        <v>2468</v>
      </c>
      <c r="F362" s="76" t="s">
        <v>6</v>
      </c>
      <c r="G362" s="74" t="s">
        <v>2473</v>
      </c>
      <c r="H362" s="73"/>
      <c r="I362" s="74" t="s">
        <v>2442</v>
      </c>
      <c r="J362" s="74" t="s">
        <v>2441</v>
      </c>
    </row>
    <row r="363" spans="1:10" x14ac:dyDescent="0.25">
      <c r="A363" s="68">
        <f t="shared" si="13"/>
        <v>350</v>
      </c>
      <c r="B363" s="74" t="s">
        <v>2477</v>
      </c>
      <c r="C363" s="74" t="s">
        <v>12</v>
      </c>
      <c r="D363" s="79" t="s">
        <v>2478</v>
      </c>
      <c r="E363" s="79" t="s">
        <v>2479</v>
      </c>
      <c r="F363" s="76" t="s">
        <v>6</v>
      </c>
      <c r="G363" s="74" t="s">
        <v>2483</v>
      </c>
      <c r="H363" s="73"/>
      <c r="I363" s="74" t="s">
        <v>2442</v>
      </c>
      <c r="J363" s="74" t="s">
        <v>2441</v>
      </c>
    </row>
    <row r="364" spans="1:10" x14ac:dyDescent="0.25">
      <c r="A364" s="68">
        <f>IF(B364&lt;&gt;"",ROW()-13,"")</f>
        <v>351</v>
      </c>
      <c r="B364" s="74" t="s">
        <v>2461</v>
      </c>
      <c r="C364" s="74" t="s">
        <v>7</v>
      </c>
      <c r="D364" s="74" t="s">
        <v>2470</v>
      </c>
      <c r="E364" s="79" t="s">
        <v>2465</v>
      </c>
      <c r="F364" s="76" t="s">
        <v>6</v>
      </c>
      <c r="G364" s="74" t="s">
        <v>2476</v>
      </c>
      <c r="H364" s="73"/>
      <c r="I364" s="74" t="s">
        <v>2442</v>
      </c>
      <c r="J364" s="74" t="s">
        <v>2441</v>
      </c>
    </row>
    <row r="365" spans="1:10" x14ac:dyDescent="0.25">
      <c r="A365" s="68"/>
      <c r="B365" s="74" t="s">
        <v>2461</v>
      </c>
      <c r="C365" s="74" t="s">
        <v>7</v>
      </c>
      <c r="D365" s="74" t="s">
        <v>2470</v>
      </c>
      <c r="E365" s="79" t="s">
        <v>2465</v>
      </c>
      <c r="F365" s="76" t="s">
        <v>6</v>
      </c>
      <c r="G365" s="74" t="s">
        <v>2480</v>
      </c>
      <c r="H365" s="73"/>
      <c r="I365" s="74" t="s">
        <v>2442</v>
      </c>
      <c r="J365" s="74" t="s">
        <v>2441</v>
      </c>
    </row>
    <row r="366" spans="1:10" x14ac:dyDescent="0.25">
      <c r="A366" s="68"/>
      <c r="B366" s="74" t="s">
        <v>2461</v>
      </c>
      <c r="C366" s="74" t="s">
        <v>7</v>
      </c>
      <c r="D366" s="74" t="s">
        <v>2470</v>
      </c>
      <c r="E366" s="79" t="s">
        <v>2465</v>
      </c>
      <c r="F366" s="76" t="s">
        <v>6</v>
      </c>
      <c r="G366" s="74" t="s">
        <v>2481</v>
      </c>
      <c r="H366" s="73"/>
      <c r="I366" s="74" t="s">
        <v>2442</v>
      </c>
      <c r="J366" s="74" t="s">
        <v>2441</v>
      </c>
    </row>
    <row r="367" spans="1:10" x14ac:dyDescent="0.25">
      <c r="A367" s="68"/>
      <c r="B367" s="74" t="s">
        <v>2461</v>
      </c>
      <c r="C367" s="74" t="s">
        <v>7</v>
      </c>
      <c r="D367" s="74" t="s">
        <v>2470</v>
      </c>
      <c r="E367" s="79" t="s">
        <v>2465</v>
      </c>
      <c r="F367" s="76" t="s">
        <v>6</v>
      </c>
      <c r="G367" s="74" t="s">
        <v>2482</v>
      </c>
      <c r="H367" s="73"/>
      <c r="I367" s="74" t="s">
        <v>2442</v>
      </c>
      <c r="J367" s="74" t="s">
        <v>2441</v>
      </c>
    </row>
    <row r="368" spans="1:10" x14ac:dyDescent="0.25">
      <c r="A368" s="68">
        <f>IF(B368&lt;&gt;"",ROW()-16,"")</f>
        <v>352</v>
      </c>
      <c r="B368" s="69" t="s">
        <v>2425</v>
      </c>
      <c r="C368" s="74" t="s">
        <v>7</v>
      </c>
      <c r="D368" s="76" t="s">
        <v>2426</v>
      </c>
      <c r="E368" s="76" t="s">
        <v>2427</v>
      </c>
      <c r="F368" s="72" t="s">
        <v>6</v>
      </c>
      <c r="G368" s="69" t="s">
        <v>2485</v>
      </c>
      <c r="H368" s="73"/>
      <c r="I368" s="74" t="s">
        <v>2442</v>
      </c>
      <c r="J368" s="74" t="s">
        <v>2441</v>
      </c>
    </row>
    <row r="369" spans="1:10" x14ac:dyDescent="0.25">
      <c r="A369" s="68">
        <f>IF(B369&lt;&gt;"",ROW()-16,"")</f>
        <v>353</v>
      </c>
      <c r="B369" s="69" t="s">
        <v>2428</v>
      </c>
      <c r="C369" s="74" t="s">
        <v>7</v>
      </c>
      <c r="D369" s="76" t="s">
        <v>2429</v>
      </c>
      <c r="E369" s="76" t="s">
        <v>2430</v>
      </c>
      <c r="F369" s="72" t="s">
        <v>6</v>
      </c>
      <c r="G369" s="69" t="s">
        <v>2486</v>
      </c>
      <c r="H369" s="73"/>
      <c r="I369" s="74" t="s">
        <v>2442</v>
      </c>
      <c r="J369" s="74" t="s">
        <v>2441</v>
      </c>
    </row>
  </sheetData>
  <autoFilter ref="A4:J369"/>
  <mergeCells count="10">
    <mergeCell ref="A1:J1"/>
    <mergeCell ref="H2:H3"/>
    <mergeCell ref="I2:I3"/>
    <mergeCell ref="J2:J3"/>
    <mergeCell ref="G2:G3"/>
    <mergeCell ref="A2:A3"/>
    <mergeCell ref="C2:C3"/>
    <mergeCell ref="D2:D3"/>
    <mergeCell ref="E2:E3"/>
    <mergeCell ref="F2:F3"/>
  </mergeCells>
  <conditionalFormatting sqref="B2:B1048576">
    <cfRule type="duplicateValues" dxfId="33" priority="4"/>
  </conditionalFormatting>
  <conditionalFormatting sqref="B233">
    <cfRule type="duplicateValues" dxfId="32" priority="30"/>
    <cfRule type="duplicateValues" dxfId="31" priority="39"/>
    <cfRule type="duplicateValues" dxfId="30" priority="38"/>
    <cfRule type="duplicateValues" dxfId="29" priority="37"/>
    <cfRule type="duplicateValues" dxfId="28" priority="36"/>
    <cfRule type="duplicateValues" dxfId="27" priority="35"/>
    <cfRule type="duplicateValues" dxfId="26" priority="34"/>
    <cfRule type="duplicateValues" dxfId="25" priority="33"/>
    <cfRule type="duplicateValues" dxfId="24" priority="32"/>
    <cfRule type="duplicateValues" dxfId="23" priority="31"/>
    <cfRule type="duplicateValues" dxfId="22" priority="27"/>
    <cfRule type="duplicateValues" dxfId="21" priority="28"/>
    <cfRule type="duplicateValues" dxfId="20" priority="29"/>
  </conditionalFormatting>
  <conditionalFormatting sqref="B234:B1048576 B2:B232">
    <cfRule type="duplicateValues" dxfId="19" priority="68"/>
  </conditionalFormatting>
  <conditionalFormatting sqref="B335:B345">
    <cfRule type="duplicateValues" dxfId="18" priority="170"/>
  </conditionalFormatting>
  <conditionalFormatting sqref="B368:B369 B346:B359 B224:B232 B234:B334">
    <cfRule type="duplicateValues" dxfId="17" priority="627"/>
  </conditionalFormatting>
  <conditionalFormatting sqref="E1:E1048576">
    <cfRule type="duplicateValues" dxfId="16" priority="1"/>
  </conditionalFormatting>
  <conditionalFormatting sqref="E2:E1048576">
    <cfRule type="duplicateValues" dxfId="15" priority="519"/>
  </conditionalFormatting>
  <conditionalFormatting sqref="E233">
    <cfRule type="duplicateValues" dxfId="14" priority="20"/>
    <cfRule type="duplicateValues" dxfId="13" priority="18"/>
    <cfRule type="duplicateValues" dxfId="12" priority="17"/>
    <cfRule type="duplicateValues" dxfId="11" priority="16"/>
    <cfRule type="duplicateValues" dxfId="10" priority="15"/>
    <cfRule type="duplicateValues" dxfId="9" priority="14"/>
    <cfRule type="duplicateValues" dxfId="8" priority="13"/>
    <cfRule type="duplicateValues" dxfId="7" priority="12"/>
    <cfRule type="duplicateValues" dxfId="6" priority="11"/>
    <cfRule type="duplicateValues" dxfId="5" priority="10"/>
    <cfRule type="duplicateValues" dxfId="4" priority="9"/>
    <cfRule type="duplicateValues" dxfId="3" priority="8"/>
  </conditionalFormatting>
  <conditionalFormatting sqref="E368:E369 E224:E232 E234:E359">
    <cfRule type="duplicateValues" dxfId="2" priority="631"/>
  </conditionalFormatting>
  <conditionalFormatting sqref="E368:E1048576 E363 E2:E232 E234:E359">
    <cfRule type="duplicateValues" dxfId="1" priority="649"/>
  </conditionalFormatting>
  <conditionalFormatting sqref="E370:E1048576 E363 E2:E223">
    <cfRule type="duplicateValues" dxfId="0" priority="643"/>
  </conditionalFormatting>
  <pageMargins left="0.31496062992125984" right="0.39370078740157483" top="0.35433070866141736" bottom="0.35433070866141736" header="0.31496062992125984" footer="0.31496062992125984"/>
  <pageSetup paperSize="9" scale="4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8"/>
  <sheetViews>
    <sheetView tabSelected="1" zoomScale="90" zoomScaleNormal="90" workbookViewId="0">
      <pane ySplit="3" topLeftCell="A134" activePane="bottomLeft" state="frozen"/>
      <selection pane="bottomLeft" activeCell="C274" sqref="C274"/>
    </sheetView>
  </sheetViews>
  <sheetFormatPr defaultColWidth="9.140625" defaultRowHeight="13.5" x14ac:dyDescent="0.25"/>
  <cols>
    <col min="1" max="1" width="6.7109375" style="6" customWidth="1"/>
    <col min="2" max="2" width="62.140625" style="6" customWidth="1"/>
    <col min="3" max="3" width="36.7109375" style="6" customWidth="1"/>
    <col min="4" max="4" width="13" style="6" customWidth="1"/>
    <col min="5" max="5" width="21.7109375" style="6" customWidth="1"/>
    <col min="6" max="6" width="29.85546875" style="6" customWidth="1"/>
    <col min="7" max="8" width="29.7109375" style="6" customWidth="1"/>
    <col min="9" max="9" width="32.42578125" style="6" customWidth="1"/>
    <col min="10" max="10" width="26.5703125" style="6" customWidth="1"/>
    <col min="11" max="11" width="21.42578125" style="6" customWidth="1"/>
    <col min="12" max="12" width="23.140625" style="6" customWidth="1"/>
    <col min="13" max="14" width="15.140625" style="6" customWidth="1"/>
    <col min="15" max="15" width="18" style="6" customWidth="1"/>
    <col min="16" max="16" width="12.28515625" style="6" customWidth="1"/>
    <col min="17" max="16384" width="9.140625" style="6"/>
  </cols>
  <sheetData>
    <row r="1" spans="1:15" s="44" customFormat="1" ht="14.25" customHeight="1" x14ac:dyDescent="0.25">
      <c r="A1" s="84" t="s">
        <v>2488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42"/>
      <c r="M1" s="42"/>
      <c r="N1" s="43"/>
      <c r="O1" s="43"/>
    </row>
    <row r="2" spans="1:15" s="49" customFormat="1" ht="57" x14ac:dyDescent="0.2">
      <c r="A2" s="45" t="s">
        <v>614</v>
      </c>
      <c r="B2" s="45" t="s">
        <v>917</v>
      </c>
      <c r="C2" s="45" t="s">
        <v>617</v>
      </c>
      <c r="D2" s="45" t="s">
        <v>618</v>
      </c>
      <c r="E2" s="46" t="s">
        <v>918</v>
      </c>
      <c r="F2" s="47" t="s">
        <v>919</v>
      </c>
      <c r="G2" s="46" t="s">
        <v>920</v>
      </c>
      <c r="H2" s="46" t="s">
        <v>921</v>
      </c>
      <c r="I2" s="46" t="s">
        <v>922</v>
      </c>
      <c r="J2" s="46" t="s">
        <v>923</v>
      </c>
      <c r="K2" s="46" t="s">
        <v>924</v>
      </c>
      <c r="L2" s="46" t="s">
        <v>925</v>
      </c>
      <c r="M2" s="46"/>
      <c r="N2" s="48"/>
      <c r="O2" s="48"/>
    </row>
    <row r="3" spans="1:15" s="49" customFormat="1" ht="14.25" x14ac:dyDescent="0.2">
      <c r="A3" s="50">
        <v>1</v>
      </c>
      <c r="B3" s="50">
        <v>2</v>
      </c>
      <c r="C3" s="50">
        <v>3</v>
      </c>
      <c r="D3" s="50">
        <v>4</v>
      </c>
      <c r="E3" s="51">
        <v>5</v>
      </c>
      <c r="F3" s="52">
        <v>6</v>
      </c>
      <c r="G3" s="50">
        <v>7</v>
      </c>
      <c r="H3" s="50">
        <v>8</v>
      </c>
      <c r="I3" s="50">
        <v>9</v>
      </c>
      <c r="J3" s="50">
        <v>10</v>
      </c>
      <c r="K3" s="50">
        <v>11</v>
      </c>
      <c r="L3" s="50">
        <v>13</v>
      </c>
    </row>
    <row r="4" spans="1:15" x14ac:dyDescent="0.25">
      <c r="A4" s="6">
        <v>1</v>
      </c>
      <c r="B4" s="6" t="s">
        <v>926</v>
      </c>
      <c r="C4" s="6" t="s">
        <v>927</v>
      </c>
      <c r="E4" s="6" t="s">
        <v>928</v>
      </c>
      <c r="F4" s="6" t="s">
        <v>929</v>
      </c>
      <c r="G4" s="6" t="s">
        <v>930</v>
      </c>
      <c r="H4" s="6" t="s">
        <v>931</v>
      </c>
      <c r="I4" s="6" t="s">
        <v>932</v>
      </c>
      <c r="J4" s="6" t="s">
        <v>933</v>
      </c>
      <c r="K4" s="6" t="s">
        <v>930</v>
      </c>
      <c r="L4" s="6" t="s">
        <v>613</v>
      </c>
    </row>
    <row r="5" spans="1:15" x14ac:dyDescent="0.25">
      <c r="A5" s="6">
        <v>2</v>
      </c>
      <c r="B5" s="6" t="s">
        <v>934</v>
      </c>
      <c r="C5" s="6" t="s">
        <v>935</v>
      </c>
      <c r="E5" s="6" t="s">
        <v>928</v>
      </c>
      <c r="F5" s="6" t="s">
        <v>929</v>
      </c>
      <c r="G5" s="6" t="s">
        <v>930</v>
      </c>
      <c r="H5" s="6" t="s">
        <v>931</v>
      </c>
      <c r="I5" s="6" t="s">
        <v>932</v>
      </c>
      <c r="J5" s="6" t="s">
        <v>933</v>
      </c>
      <c r="K5" s="6" t="s">
        <v>930</v>
      </c>
      <c r="L5" s="6" t="s">
        <v>613</v>
      </c>
    </row>
    <row r="6" spans="1:15" x14ac:dyDescent="0.25">
      <c r="A6" s="6">
        <v>3</v>
      </c>
      <c r="B6" s="6" t="s">
        <v>936</v>
      </c>
      <c r="C6" s="6" t="s">
        <v>937</v>
      </c>
      <c r="E6" s="6" t="s">
        <v>928</v>
      </c>
      <c r="F6" s="6" t="s">
        <v>938</v>
      </c>
      <c r="G6" s="6" t="s">
        <v>930</v>
      </c>
      <c r="H6" s="6" t="s">
        <v>931</v>
      </c>
      <c r="I6" s="6" t="s">
        <v>939</v>
      </c>
      <c r="J6" s="6" t="s">
        <v>939</v>
      </c>
      <c r="K6" s="6" t="s">
        <v>939</v>
      </c>
      <c r="L6" s="6" t="s">
        <v>613</v>
      </c>
    </row>
    <row r="7" spans="1:15" x14ac:dyDescent="0.25">
      <c r="A7" s="6">
        <v>4</v>
      </c>
      <c r="B7" s="6" t="s">
        <v>940</v>
      </c>
      <c r="C7" s="6" t="s">
        <v>941</v>
      </c>
      <c r="E7" s="6" t="s">
        <v>928</v>
      </c>
      <c r="F7" s="6" t="s">
        <v>942</v>
      </c>
      <c r="G7" s="6" t="s">
        <v>930</v>
      </c>
      <c r="H7" s="6" t="s">
        <v>931</v>
      </c>
      <c r="I7" s="6" t="s">
        <v>939</v>
      </c>
      <c r="J7" s="6" t="s">
        <v>939</v>
      </c>
      <c r="K7" s="6" t="s">
        <v>939</v>
      </c>
      <c r="L7" s="6" t="s">
        <v>613</v>
      </c>
    </row>
    <row r="8" spans="1:15" x14ac:dyDescent="0.25">
      <c r="A8" s="6">
        <v>5</v>
      </c>
      <c r="B8" s="6" t="s">
        <v>943</v>
      </c>
      <c r="C8" s="6" t="s">
        <v>944</v>
      </c>
      <c r="E8" s="6" t="s">
        <v>928</v>
      </c>
      <c r="F8" s="6" t="s">
        <v>945</v>
      </c>
      <c r="G8" s="6" t="s">
        <v>946</v>
      </c>
      <c r="H8" s="6" t="s">
        <v>947</v>
      </c>
      <c r="I8" s="6" t="s">
        <v>948</v>
      </c>
      <c r="J8" s="6" t="s">
        <v>949</v>
      </c>
      <c r="K8" s="6" t="s">
        <v>950</v>
      </c>
      <c r="L8" s="6" t="s">
        <v>613</v>
      </c>
    </row>
    <row r="9" spans="1:15" x14ac:dyDescent="0.25">
      <c r="A9" s="6">
        <v>6</v>
      </c>
      <c r="B9" s="6" t="s">
        <v>936</v>
      </c>
      <c r="C9" s="6" t="s">
        <v>951</v>
      </c>
      <c r="E9" s="6" t="s">
        <v>928</v>
      </c>
      <c r="F9" s="6" t="s">
        <v>952</v>
      </c>
      <c r="G9" s="6" t="s">
        <v>953</v>
      </c>
      <c r="H9" s="6" t="s">
        <v>931</v>
      </c>
      <c r="I9" s="6" t="s">
        <v>939</v>
      </c>
      <c r="J9" s="6" t="s">
        <v>939</v>
      </c>
      <c r="K9" s="6" t="s">
        <v>939</v>
      </c>
      <c r="L9" s="6" t="s">
        <v>613</v>
      </c>
    </row>
    <row r="10" spans="1:15" x14ac:dyDescent="0.25">
      <c r="A10" s="6">
        <v>7</v>
      </c>
      <c r="B10" s="6" t="s">
        <v>954</v>
      </c>
      <c r="C10" s="6" t="s">
        <v>955</v>
      </c>
      <c r="E10" s="6" t="s">
        <v>928</v>
      </c>
      <c r="F10" s="6" t="s">
        <v>956</v>
      </c>
      <c r="G10" s="6" t="s">
        <v>957</v>
      </c>
      <c r="H10" s="6" t="s">
        <v>958</v>
      </c>
      <c r="I10" s="6" t="s">
        <v>939</v>
      </c>
      <c r="J10" s="6" t="s">
        <v>939</v>
      </c>
      <c r="K10" s="6" t="s">
        <v>939</v>
      </c>
      <c r="L10" s="6" t="s">
        <v>613</v>
      </c>
    </row>
    <row r="11" spans="1:15" x14ac:dyDescent="0.25">
      <c r="A11" s="6">
        <v>8</v>
      </c>
      <c r="B11" s="6" t="s">
        <v>943</v>
      </c>
      <c r="C11" s="6" t="s">
        <v>959</v>
      </c>
      <c r="E11" s="6" t="s">
        <v>928</v>
      </c>
      <c r="F11" s="6" t="s">
        <v>960</v>
      </c>
      <c r="G11" s="6" t="s">
        <v>961</v>
      </c>
      <c r="H11" s="6" t="s">
        <v>958</v>
      </c>
      <c r="I11" s="6" t="s">
        <v>962</v>
      </c>
      <c r="J11" s="6" t="s">
        <v>960</v>
      </c>
      <c r="K11" s="6" t="s">
        <v>961</v>
      </c>
      <c r="L11" s="6" t="s">
        <v>613</v>
      </c>
    </row>
    <row r="12" spans="1:15" x14ac:dyDescent="0.25">
      <c r="A12" s="6">
        <v>9</v>
      </c>
      <c r="B12" s="6" t="s">
        <v>963</v>
      </c>
      <c r="C12" s="6" t="s">
        <v>964</v>
      </c>
      <c r="E12" s="6" t="s">
        <v>928</v>
      </c>
      <c r="F12" s="6" t="s">
        <v>965</v>
      </c>
      <c r="G12" s="6" t="s">
        <v>966</v>
      </c>
      <c r="H12" s="6" t="s">
        <v>958</v>
      </c>
      <c r="I12" s="6" t="s">
        <v>967</v>
      </c>
      <c r="J12" s="6" t="s">
        <v>968</v>
      </c>
      <c r="K12" s="6" t="s">
        <v>969</v>
      </c>
      <c r="L12" s="6" t="s">
        <v>613</v>
      </c>
    </row>
    <row r="13" spans="1:15" x14ac:dyDescent="0.25">
      <c r="A13" s="6">
        <v>10</v>
      </c>
      <c r="B13" s="6" t="s">
        <v>963</v>
      </c>
      <c r="C13" s="6" t="s">
        <v>970</v>
      </c>
      <c r="E13" s="6" t="s">
        <v>971</v>
      </c>
      <c r="F13" s="6" t="s">
        <v>972</v>
      </c>
      <c r="G13" s="6" t="s">
        <v>973</v>
      </c>
      <c r="H13" s="6" t="s">
        <v>958</v>
      </c>
      <c r="I13" s="6" t="s">
        <v>939</v>
      </c>
      <c r="J13" s="6" t="s">
        <v>939</v>
      </c>
      <c r="K13" s="6" t="s">
        <v>939</v>
      </c>
      <c r="L13" s="6" t="s">
        <v>613</v>
      </c>
    </row>
    <row r="14" spans="1:15" x14ac:dyDescent="0.25">
      <c r="A14" s="6">
        <v>11</v>
      </c>
      <c r="B14" s="6" t="s">
        <v>943</v>
      </c>
      <c r="C14" s="6" t="s">
        <v>974</v>
      </c>
      <c r="E14" s="6" t="s">
        <v>971</v>
      </c>
      <c r="F14" s="6" t="s">
        <v>975</v>
      </c>
      <c r="G14" s="6" t="s">
        <v>976</v>
      </c>
      <c r="H14" s="6" t="s">
        <v>977</v>
      </c>
      <c r="I14" s="6" t="s">
        <v>978</v>
      </c>
      <c r="J14" s="6" t="s">
        <v>979</v>
      </c>
      <c r="K14" s="6" t="s">
        <v>980</v>
      </c>
      <c r="L14" s="6" t="s">
        <v>613</v>
      </c>
    </row>
    <row r="15" spans="1:15" x14ac:dyDescent="0.25">
      <c r="A15" s="6">
        <v>12</v>
      </c>
      <c r="B15" s="6" t="s">
        <v>981</v>
      </c>
      <c r="C15" s="6" t="s">
        <v>982</v>
      </c>
      <c r="E15" s="6" t="s">
        <v>928</v>
      </c>
      <c r="F15" s="6" t="s">
        <v>983</v>
      </c>
      <c r="G15" s="6" t="s">
        <v>984</v>
      </c>
      <c r="H15" s="6" t="s">
        <v>985</v>
      </c>
      <c r="I15" s="6" t="s">
        <v>948</v>
      </c>
      <c r="J15" s="6" t="s">
        <v>986</v>
      </c>
      <c r="K15" s="6" t="s">
        <v>984</v>
      </c>
      <c r="L15" s="6" t="s">
        <v>613</v>
      </c>
    </row>
    <row r="16" spans="1:15" x14ac:dyDescent="0.25">
      <c r="A16" s="6">
        <v>13</v>
      </c>
      <c r="B16" s="6" t="s">
        <v>987</v>
      </c>
      <c r="C16" s="6" t="s">
        <v>988</v>
      </c>
      <c r="E16" s="6" t="s">
        <v>928</v>
      </c>
      <c r="F16" s="6" t="s">
        <v>989</v>
      </c>
      <c r="G16" s="6" t="s">
        <v>953</v>
      </c>
      <c r="H16" s="6" t="s">
        <v>931</v>
      </c>
      <c r="I16" s="6" t="s">
        <v>990</v>
      </c>
      <c r="J16" s="6" t="s">
        <v>933</v>
      </c>
      <c r="K16" s="6" t="s">
        <v>953</v>
      </c>
      <c r="L16" s="6" t="s">
        <v>613</v>
      </c>
    </row>
    <row r="17" spans="1:12" x14ac:dyDescent="0.25">
      <c r="A17" s="6">
        <v>14</v>
      </c>
      <c r="B17" s="6" t="s">
        <v>991</v>
      </c>
      <c r="C17" s="6" t="s">
        <v>992</v>
      </c>
      <c r="E17" s="6" t="s">
        <v>928</v>
      </c>
      <c r="F17" s="6" t="s">
        <v>993</v>
      </c>
      <c r="G17" s="6" t="s">
        <v>953</v>
      </c>
      <c r="H17" s="6" t="s">
        <v>931</v>
      </c>
      <c r="I17" s="6" t="s">
        <v>990</v>
      </c>
      <c r="J17" s="6" t="s">
        <v>933</v>
      </c>
      <c r="K17" s="6" t="s">
        <v>953</v>
      </c>
      <c r="L17" s="6" t="s">
        <v>613</v>
      </c>
    </row>
    <row r="18" spans="1:12" x14ac:dyDescent="0.25">
      <c r="A18" s="6">
        <v>15</v>
      </c>
      <c r="B18" s="6" t="s">
        <v>943</v>
      </c>
      <c r="C18" s="6" t="s">
        <v>994</v>
      </c>
      <c r="E18" s="6" t="s">
        <v>928</v>
      </c>
      <c r="F18" s="6" t="s">
        <v>995</v>
      </c>
      <c r="G18" s="6" t="s">
        <v>996</v>
      </c>
      <c r="H18" s="6" t="s">
        <v>931</v>
      </c>
      <c r="I18" s="6" t="s">
        <v>997</v>
      </c>
      <c r="J18" s="6" t="s">
        <v>998</v>
      </c>
      <c r="K18" s="6" t="s">
        <v>999</v>
      </c>
      <c r="L18" s="6" t="s">
        <v>613</v>
      </c>
    </row>
    <row r="19" spans="1:12" x14ac:dyDescent="0.25">
      <c r="A19" s="6">
        <v>16</v>
      </c>
      <c r="B19" s="6" t="s">
        <v>963</v>
      </c>
      <c r="C19" s="6" t="s">
        <v>964</v>
      </c>
      <c r="E19" s="6" t="s">
        <v>928</v>
      </c>
      <c r="F19" s="6" t="s">
        <v>965</v>
      </c>
      <c r="G19" s="6" t="s">
        <v>1000</v>
      </c>
      <c r="H19" s="6" t="s">
        <v>958</v>
      </c>
      <c r="I19" s="6" t="s">
        <v>939</v>
      </c>
      <c r="J19" s="6" t="s">
        <v>939</v>
      </c>
      <c r="K19" s="6" t="s">
        <v>939</v>
      </c>
      <c r="L19" s="6" t="s">
        <v>613</v>
      </c>
    </row>
    <row r="20" spans="1:12" x14ac:dyDescent="0.25">
      <c r="A20" s="6">
        <v>17</v>
      </c>
      <c r="B20" s="6" t="s">
        <v>1001</v>
      </c>
      <c r="C20" s="6" t="s">
        <v>1002</v>
      </c>
      <c r="E20" s="6" t="s">
        <v>928</v>
      </c>
      <c r="F20" s="6" t="s">
        <v>1003</v>
      </c>
      <c r="G20" s="6" t="s">
        <v>1004</v>
      </c>
      <c r="H20" s="6" t="s">
        <v>1005</v>
      </c>
      <c r="I20" s="6" t="s">
        <v>939</v>
      </c>
      <c r="J20" s="6" t="s">
        <v>939</v>
      </c>
      <c r="K20" s="6" t="s">
        <v>939</v>
      </c>
      <c r="L20" s="6" t="s">
        <v>613</v>
      </c>
    </row>
    <row r="21" spans="1:12" x14ac:dyDescent="0.25">
      <c r="A21" s="6">
        <v>18</v>
      </c>
      <c r="B21" s="6" t="s">
        <v>1006</v>
      </c>
      <c r="C21" s="6" t="s">
        <v>1007</v>
      </c>
      <c r="E21" s="6" t="s">
        <v>928</v>
      </c>
      <c r="F21" s="6" t="s">
        <v>1008</v>
      </c>
      <c r="G21" s="6" t="s">
        <v>1009</v>
      </c>
      <c r="H21" s="6" t="s">
        <v>931</v>
      </c>
      <c r="I21" s="6" t="s">
        <v>948</v>
      </c>
      <c r="J21" s="6" t="s">
        <v>1010</v>
      </c>
      <c r="K21" s="6" t="s">
        <v>1011</v>
      </c>
      <c r="L21" s="6" t="s">
        <v>613</v>
      </c>
    </row>
    <row r="22" spans="1:12" x14ac:dyDescent="0.25">
      <c r="A22" s="6">
        <v>19</v>
      </c>
      <c r="B22" s="6" t="s">
        <v>1012</v>
      </c>
      <c r="C22" s="6" t="s">
        <v>1013</v>
      </c>
      <c r="D22" s="6" t="s">
        <v>1014</v>
      </c>
      <c r="E22" s="6" t="s">
        <v>928</v>
      </c>
      <c r="F22" s="6" t="s">
        <v>1015</v>
      </c>
      <c r="G22" s="6" t="s">
        <v>1016</v>
      </c>
      <c r="H22" s="6" t="s">
        <v>1017</v>
      </c>
      <c r="I22" s="6" t="s">
        <v>939</v>
      </c>
      <c r="J22" s="6" t="s">
        <v>939</v>
      </c>
      <c r="K22" s="6" t="s">
        <v>939</v>
      </c>
      <c r="L22" s="6" t="s">
        <v>613</v>
      </c>
    </row>
    <row r="23" spans="1:12" x14ac:dyDescent="0.25">
      <c r="A23" s="6">
        <v>20</v>
      </c>
      <c r="B23" s="6" t="s">
        <v>1018</v>
      </c>
      <c r="C23" s="6" t="s">
        <v>1019</v>
      </c>
      <c r="E23" s="6" t="s">
        <v>928</v>
      </c>
      <c r="F23" s="6" t="s">
        <v>1020</v>
      </c>
      <c r="G23" s="6" t="s">
        <v>1021</v>
      </c>
      <c r="H23" s="6" t="s">
        <v>1022</v>
      </c>
      <c r="I23" s="6" t="s">
        <v>1023</v>
      </c>
      <c r="J23" s="6" t="s">
        <v>1024</v>
      </c>
      <c r="K23" s="6" t="s">
        <v>1025</v>
      </c>
      <c r="L23" s="6" t="s">
        <v>613</v>
      </c>
    </row>
    <row r="24" spans="1:12" x14ac:dyDescent="0.25">
      <c r="A24" s="6">
        <v>21</v>
      </c>
      <c r="B24" s="6" t="s">
        <v>1026</v>
      </c>
      <c r="C24" s="6" t="s">
        <v>1027</v>
      </c>
      <c r="D24" s="6" t="s">
        <v>1028</v>
      </c>
      <c r="E24" s="6" t="s">
        <v>928</v>
      </c>
      <c r="F24" s="6" t="s">
        <v>1029</v>
      </c>
      <c r="G24" s="6" t="s">
        <v>1030</v>
      </c>
      <c r="H24" s="6" t="s">
        <v>947</v>
      </c>
      <c r="I24" s="6" t="s">
        <v>939</v>
      </c>
      <c r="J24" s="6" t="s">
        <v>939</v>
      </c>
      <c r="K24" s="6" t="s">
        <v>939</v>
      </c>
      <c r="L24" s="6" t="s">
        <v>613</v>
      </c>
    </row>
    <row r="25" spans="1:12" x14ac:dyDescent="0.25">
      <c r="A25" s="6">
        <v>22</v>
      </c>
      <c r="B25" s="6" t="s">
        <v>1031</v>
      </c>
      <c r="C25" s="6" t="s">
        <v>1032</v>
      </c>
      <c r="E25" s="6" t="s">
        <v>928</v>
      </c>
      <c r="F25" s="6" t="s">
        <v>1033</v>
      </c>
      <c r="G25" s="6" t="s">
        <v>1034</v>
      </c>
      <c r="H25" s="6" t="s">
        <v>1035</v>
      </c>
      <c r="I25" s="6" t="s">
        <v>939</v>
      </c>
      <c r="J25" s="6" t="s">
        <v>939</v>
      </c>
      <c r="K25" s="6" t="s">
        <v>939</v>
      </c>
      <c r="L25" s="6" t="s">
        <v>613</v>
      </c>
    </row>
    <row r="26" spans="1:12" x14ac:dyDescent="0.25">
      <c r="A26" s="6">
        <v>23</v>
      </c>
      <c r="B26" s="6" t="s">
        <v>1036</v>
      </c>
      <c r="C26" s="6" t="s">
        <v>1037</v>
      </c>
      <c r="E26" s="6" t="s">
        <v>928</v>
      </c>
      <c r="F26" s="6" t="s">
        <v>1038</v>
      </c>
      <c r="G26" s="6" t="s">
        <v>1039</v>
      </c>
      <c r="H26" s="6" t="s">
        <v>1040</v>
      </c>
      <c r="I26" s="6" t="s">
        <v>939</v>
      </c>
      <c r="J26" s="6" t="s">
        <v>939</v>
      </c>
      <c r="K26" s="6" t="s">
        <v>939</v>
      </c>
      <c r="L26" s="6" t="s">
        <v>613</v>
      </c>
    </row>
    <row r="27" spans="1:12" x14ac:dyDescent="0.25">
      <c r="A27" s="6">
        <v>24</v>
      </c>
      <c r="B27" s="6" t="s">
        <v>1041</v>
      </c>
      <c r="C27" s="6" t="s">
        <v>1042</v>
      </c>
      <c r="E27" s="6" t="s">
        <v>928</v>
      </c>
      <c r="F27" s="6" t="s">
        <v>1043</v>
      </c>
      <c r="G27" s="6" t="s">
        <v>1044</v>
      </c>
      <c r="H27" s="6" t="s">
        <v>977</v>
      </c>
      <c r="I27" s="6" t="s">
        <v>1045</v>
      </c>
      <c r="J27" s="6" t="s">
        <v>1046</v>
      </c>
      <c r="K27" s="6" t="s">
        <v>1044</v>
      </c>
      <c r="L27" s="6" t="s">
        <v>613</v>
      </c>
    </row>
    <row r="28" spans="1:12" x14ac:dyDescent="0.25">
      <c r="A28" s="6">
        <v>25</v>
      </c>
      <c r="B28" s="6" t="s">
        <v>1047</v>
      </c>
      <c r="C28" s="6" t="s">
        <v>1048</v>
      </c>
      <c r="E28" s="6" t="s">
        <v>971</v>
      </c>
      <c r="F28" s="6" t="s">
        <v>1049</v>
      </c>
      <c r="G28" s="6" t="s">
        <v>1050</v>
      </c>
      <c r="H28" s="6" t="s">
        <v>1040</v>
      </c>
      <c r="I28" s="6" t="s">
        <v>939</v>
      </c>
      <c r="J28" s="6" t="s">
        <v>939</v>
      </c>
      <c r="K28" s="6" t="s">
        <v>939</v>
      </c>
      <c r="L28" s="6" t="s">
        <v>613</v>
      </c>
    </row>
    <row r="29" spans="1:12" x14ac:dyDescent="0.25">
      <c r="A29" s="6">
        <v>26</v>
      </c>
      <c r="B29" s="6" t="s">
        <v>1041</v>
      </c>
      <c r="C29" s="6" t="s">
        <v>1051</v>
      </c>
      <c r="E29" s="6" t="s">
        <v>928</v>
      </c>
      <c r="F29" s="6" t="s">
        <v>1052</v>
      </c>
      <c r="G29" s="6" t="s">
        <v>1053</v>
      </c>
      <c r="H29" s="6" t="s">
        <v>1054</v>
      </c>
      <c r="I29" s="6" t="s">
        <v>939</v>
      </c>
      <c r="J29" s="6" t="s">
        <v>939</v>
      </c>
      <c r="K29" s="6" t="s">
        <v>939</v>
      </c>
      <c r="L29" s="6" t="s">
        <v>613</v>
      </c>
    </row>
    <row r="30" spans="1:12" x14ac:dyDescent="0.25">
      <c r="A30" s="6">
        <v>27</v>
      </c>
      <c r="B30" s="6" t="s">
        <v>1055</v>
      </c>
      <c r="C30" s="6" t="s">
        <v>1056</v>
      </c>
      <c r="E30" s="6" t="s">
        <v>928</v>
      </c>
      <c r="F30" s="6" t="s">
        <v>1057</v>
      </c>
      <c r="G30" s="6" t="s">
        <v>1058</v>
      </c>
      <c r="H30" s="6" t="s">
        <v>931</v>
      </c>
      <c r="I30" s="6" t="s">
        <v>1059</v>
      </c>
      <c r="J30" s="6" t="s">
        <v>1060</v>
      </c>
      <c r="K30" s="6" t="s">
        <v>1058</v>
      </c>
      <c r="L30" s="6" t="s">
        <v>613</v>
      </c>
    </row>
    <row r="31" spans="1:12" x14ac:dyDescent="0.25">
      <c r="A31" s="6">
        <v>28</v>
      </c>
      <c r="B31" s="6" t="s">
        <v>943</v>
      </c>
      <c r="C31" s="6" t="s">
        <v>1061</v>
      </c>
      <c r="E31" s="6" t="s">
        <v>928</v>
      </c>
      <c r="F31" s="6" t="s">
        <v>1062</v>
      </c>
      <c r="G31" s="6" t="s">
        <v>1063</v>
      </c>
      <c r="H31" s="6" t="s">
        <v>958</v>
      </c>
      <c r="I31" s="6" t="s">
        <v>1064</v>
      </c>
      <c r="J31" s="6" t="s">
        <v>1065</v>
      </c>
      <c r="K31" s="6" t="s">
        <v>969</v>
      </c>
      <c r="L31" s="6" t="s">
        <v>613</v>
      </c>
    </row>
    <row r="32" spans="1:12" x14ac:dyDescent="0.25">
      <c r="A32" s="6">
        <v>29</v>
      </c>
      <c r="B32" s="6" t="s">
        <v>943</v>
      </c>
      <c r="C32" s="6" t="s">
        <v>1066</v>
      </c>
      <c r="E32" s="6" t="s">
        <v>928</v>
      </c>
      <c r="F32" s="6" t="s">
        <v>1067</v>
      </c>
      <c r="G32" s="6" t="s">
        <v>1068</v>
      </c>
      <c r="H32" s="6" t="s">
        <v>1069</v>
      </c>
      <c r="I32" s="6" t="s">
        <v>939</v>
      </c>
      <c r="J32" s="6" t="s">
        <v>939</v>
      </c>
      <c r="K32" s="6" t="s">
        <v>939</v>
      </c>
      <c r="L32" s="6" t="s">
        <v>613</v>
      </c>
    </row>
    <row r="33" spans="1:12" x14ac:dyDescent="0.25">
      <c r="A33" s="6">
        <v>30</v>
      </c>
      <c r="B33" s="6" t="s">
        <v>943</v>
      </c>
      <c r="C33" s="6" t="s">
        <v>1070</v>
      </c>
      <c r="E33" s="6" t="s">
        <v>928</v>
      </c>
      <c r="F33" s="6" t="s">
        <v>1071</v>
      </c>
      <c r="G33" s="6" t="s">
        <v>1072</v>
      </c>
      <c r="H33" s="6" t="s">
        <v>947</v>
      </c>
      <c r="I33" s="6" t="s">
        <v>939</v>
      </c>
      <c r="J33" s="6" t="s">
        <v>939</v>
      </c>
      <c r="K33" s="6" t="s">
        <v>939</v>
      </c>
      <c r="L33" s="6" t="s">
        <v>613</v>
      </c>
    </row>
    <row r="34" spans="1:12" x14ac:dyDescent="0.25">
      <c r="A34" s="6">
        <v>31</v>
      </c>
      <c r="B34" s="6" t="s">
        <v>1073</v>
      </c>
      <c r="C34" s="6" t="s">
        <v>1074</v>
      </c>
      <c r="D34" s="6" t="s">
        <v>1075</v>
      </c>
      <c r="E34" s="6" t="s">
        <v>928</v>
      </c>
      <c r="F34" s="6" t="s">
        <v>1076</v>
      </c>
      <c r="G34" s="6" t="s">
        <v>1077</v>
      </c>
      <c r="H34" s="6" t="s">
        <v>1078</v>
      </c>
      <c r="I34" s="6" t="s">
        <v>939</v>
      </c>
      <c r="J34" s="6" t="s">
        <v>939</v>
      </c>
      <c r="K34" s="6" t="s">
        <v>939</v>
      </c>
      <c r="L34" s="6" t="s">
        <v>613</v>
      </c>
    </row>
    <row r="35" spans="1:12" x14ac:dyDescent="0.25">
      <c r="A35" s="6">
        <v>32</v>
      </c>
      <c r="B35" s="6" t="s">
        <v>1079</v>
      </c>
      <c r="C35" s="6" t="s">
        <v>1080</v>
      </c>
      <c r="E35" s="6" t="s">
        <v>928</v>
      </c>
      <c r="F35" s="6" t="s">
        <v>1081</v>
      </c>
      <c r="G35" s="6" t="s">
        <v>1082</v>
      </c>
      <c r="H35" s="6" t="s">
        <v>1083</v>
      </c>
      <c r="I35" s="6" t="s">
        <v>939</v>
      </c>
      <c r="J35" s="6" t="s">
        <v>939</v>
      </c>
      <c r="K35" s="6" t="s">
        <v>939</v>
      </c>
      <c r="L35" s="6" t="s">
        <v>613</v>
      </c>
    </row>
    <row r="36" spans="1:12" x14ac:dyDescent="0.25">
      <c r="A36" s="6">
        <v>33</v>
      </c>
      <c r="B36" s="6" t="s">
        <v>1084</v>
      </c>
      <c r="C36" s="6" t="s">
        <v>1085</v>
      </c>
      <c r="D36" s="6" t="s">
        <v>1086</v>
      </c>
      <c r="E36" s="6" t="s">
        <v>928</v>
      </c>
      <c r="F36" s="6" t="s">
        <v>933</v>
      </c>
      <c r="G36" s="6" t="s">
        <v>1087</v>
      </c>
      <c r="H36" s="6" t="s">
        <v>1088</v>
      </c>
      <c r="I36" s="6" t="s">
        <v>939</v>
      </c>
      <c r="J36" s="6" t="s">
        <v>939</v>
      </c>
      <c r="K36" s="6" t="s">
        <v>939</v>
      </c>
      <c r="L36" s="6" t="s">
        <v>613</v>
      </c>
    </row>
    <row r="37" spans="1:12" x14ac:dyDescent="0.25">
      <c r="A37" s="6">
        <v>34</v>
      </c>
      <c r="B37" s="6" t="s">
        <v>943</v>
      </c>
      <c r="C37" s="6" t="s">
        <v>1089</v>
      </c>
      <c r="E37" s="6" t="s">
        <v>928</v>
      </c>
      <c r="F37" s="6" t="s">
        <v>1090</v>
      </c>
      <c r="G37" s="6" t="s">
        <v>1091</v>
      </c>
      <c r="H37" s="6" t="s">
        <v>1092</v>
      </c>
      <c r="I37" s="6" t="s">
        <v>948</v>
      </c>
      <c r="J37" s="6" t="s">
        <v>1093</v>
      </c>
      <c r="K37" s="6" t="s">
        <v>1091</v>
      </c>
      <c r="L37" s="6" t="s">
        <v>613</v>
      </c>
    </row>
    <row r="38" spans="1:12" x14ac:dyDescent="0.25">
      <c r="A38" s="6">
        <v>35</v>
      </c>
      <c r="B38" s="6" t="s">
        <v>1094</v>
      </c>
      <c r="C38" s="6" t="s">
        <v>1095</v>
      </c>
      <c r="E38" s="6" t="s">
        <v>928</v>
      </c>
      <c r="F38" s="6" t="s">
        <v>1096</v>
      </c>
      <c r="G38" s="6" t="s">
        <v>1097</v>
      </c>
      <c r="H38" s="6" t="s">
        <v>958</v>
      </c>
      <c r="I38" s="6" t="s">
        <v>939</v>
      </c>
      <c r="J38" s="6" t="s">
        <v>939</v>
      </c>
      <c r="K38" s="6" t="s">
        <v>939</v>
      </c>
      <c r="L38" s="6" t="s">
        <v>613</v>
      </c>
    </row>
    <row r="39" spans="1:12" x14ac:dyDescent="0.25">
      <c r="A39" s="6">
        <v>36</v>
      </c>
      <c r="B39" s="6" t="s">
        <v>963</v>
      </c>
      <c r="C39" s="6" t="s">
        <v>1098</v>
      </c>
      <c r="E39" s="6" t="s">
        <v>928</v>
      </c>
      <c r="F39" s="6" t="s">
        <v>1099</v>
      </c>
      <c r="G39" s="6" t="s">
        <v>1100</v>
      </c>
      <c r="H39" s="6" t="s">
        <v>958</v>
      </c>
      <c r="I39" s="6" t="s">
        <v>939</v>
      </c>
      <c r="J39" s="6" t="s">
        <v>939</v>
      </c>
      <c r="K39" s="6" t="s">
        <v>939</v>
      </c>
      <c r="L39" s="6" t="s">
        <v>613</v>
      </c>
    </row>
    <row r="40" spans="1:12" x14ac:dyDescent="0.25">
      <c r="A40" s="6">
        <v>37</v>
      </c>
      <c r="B40" s="6" t="s">
        <v>1101</v>
      </c>
      <c r="C40" s="6" t="s">
        <v>1102</v>
      </c>
      <c r="E40" s="6" t="s">
        <v>928</v>
      </c>
      <c r="F40" s="6" t="s">
        <v>1103</v>
      </c>
      <c r="G40" s="6" t="s">
        <v>1104</v>
      </c>
      <c r="H40" s="6" t="s">
        <v>958</v>
      </c>
      <c r="I40" s="6" t="s">
        <v>939</v>
      </c>
      <c r="J40" s="6" t="s">
        <v>939</v>
      </c>
      <c r="K40" s="6" t="s">
        <v>939</v>
      </c>
      <c r="L40" s="6" t="s">
        <v>613</v>
      </c>
    </row>
    <row r="41" spans="1:12" x14ac:dyDescent="0.25">
      <c r="A41" s="6">
        <v>38</v>
      </c>
      <c r="B41" s="6" t="s">
        <v>943</v>
      </c>
      <c r="C41" s="6" t="s">
        <v>1105</v>
      </c>
      <c r="E41" s="6" t="s">
        <v>971</v>
      </c>
      <c r="F41" s="6" t="s">
        <v>1106</v>
      </c>
      <c r="G41" s="6" t="s">
        <v>1107</v>
      </c>
      <c r="H41" s="6" t="s">
        <v>1108</v>
      </c>
      <c r="I41" s="6" t="s">
        <v>939</v>
      </c>
      <c r="J41" s="6" t="s">
        <v>939</v>
      </c>
      <c r="K41" s="6" t="s">
        <v>939</v>
      </c>
      <c r="L41" s="6" t="s">
        <v>613</v>
      </c>
    </row>
    <row r="42" spans="1:12" x14ac:dyDescent="0.25">
      <c r="A42" s="6">
        <v>39</v>
      </c>
      <c r="B42" s="6" t="s">
        <v>943</v>
      </c>
      <c r="C42" s="6" t="s">
        <v>1109</v>
      </c>
      <c r="E42" s="6" t="s">
        <v>928</v>
      </c>
      <c r="F42" s="6" t="s">
        <v>1110</v>
      </c>
      <c r="G42" s="6" t="s">
        <v>1111</v>
      </c>
      <c r="H42" s="6" t="s">
        <v>1022</v>
      </c>
      <c r="I42" s="6" t="s">
        <v>939</v>
      </c>
      <c r="J42" s="6" t="s">
        <v>939</v>
      </c>
      <c r="K42" s="6" t="s">
        <v>939</v>
      </c>
      <c r="L42" s="6" t="s">
        <v>613</v>
      </c>
    </row>
    <row r="43" spans="1:12" x14ac:dyDescent="0.25">
      <c r="A43" s="6">
        <v>40</v>
      </c>
      <c r="B43" s="6" t="s">
        <v>943</v>
      </c>
      <c r="C43" s="6" t="s">
        <v>1112</v>
      </c>
      <c r="E43" s="6" t="s">
        <v>928</v>
      </c>
      <c r="F43" s="6" t="s">
        <v>1113</v>
      </c>
      <c r="G43" s="6" t="s">
        <v>1114</v>
      </c>
      <c r="H43" s="6" t="s">
        <v>947</v>
      </c>
      <c r="I43" s="6" t="s">
        <v>939</v>
      </c>
      <c r="J43" s="6" t="s">
        <v>939</v>
      </c>
      <c r="K43" s="6" t="s">
        <v>939</v>
      </c>
      <c r="L43" s="6" t="s">
        <v>613</v>
      </c>
    </row>
    <row r="44" spans="1:12" x14ac:dyDescent="0.25">
      <c r="A44" s="6">
        <v>41</v>
      </c>
      <c r="B44" s="6" t="s">
        <v>963</v>
      </c>
      <c r="C44" s="6" t="s">
        <v>1115</v>
      </c>
      <c r="E44" s="6" t="s">
        <v>928</v>
      </c>
      <c r="F44" s="6" t="s">
        <v>1116</v>
      </c>
      <c r="G44" s="6" t="s">
        <v>1117</v>
      </c>
      <c r="H44" s="6" t="s">
        <v>1118</v>
      </c>
      <c r="I44" s="6" t="s">
        <v>1119</v>
      </c>
      <c r="J44" s="6" t="s">
        <v>1120</v>
      </c>
      <c r="K44" s="6" t="s">
        <v>1117</v>
      </c>
      <c r="L44" s="6" t="s">
        <v>613</v>
      </c>
    </row>
    <row r="45" spans="1:12" x14ac:dyDescent="0.25">
      <c r="A45" s="6">
        <v>42</v>
      </c>
      <c r="B45" s="6" t="s">
        <v>943</v>
      </c>
      <c r="C45" s="6" t="s">
        <v>1121</v>
      </c>
      <c r="E45" s="6" t="s">
        <v>928</v>
      </c>
      <c r="F45" s="6" t="s">
        <v>1122</v>
      </c>
      <c r="G45" s="6" t="s">
        <v>1123</v>
      </c>
      <c r="H45" s="6" t="s">
        <v>1124</v>
      </c>
      <c r="I45" s="6" t="s">
        <v>939</v>
      </c>
      <c r="J45" s="6" t="s">
        <v>939</v>
      </c>
      <c r="K45" s="6" t="s">
        <v>939</v>
      </c>
      <c r="L45" s="6" t="s">
        <v>613</v>
      </c>
    </row>
    <row r="46" spans="1:12" x14ac:dyDescent="0.25">
      <c r="A46" s="6">
        <v>43</v>
      </c>
      <c r="B46" s="6" t="s">
        <v>963</v>
      </c>
      <c r="C46" s="6" t="s">
        <v>1125</v>
      </c>
      <c r="E46" s="6" t="s">
        <v>928</v>
      </c>
      <c r="F46" s="6" t="s">
        <v>1126</v>
      </c>
      <c r="G46" s="6" t="s">
        <v>1127</v>
      </c>
      <c r="H46" s="6" t="s">
        <v>1128</v>
      </c>
      <c r="I46" s="6" t="s">
        <v>1129</v>
      </c>
      <c r="J46" s="6" t="s">
        <v>1130</v>
      </c>
      <c r="K46" s="6" t="s">
        <v>1127</v>
      </c>
      <c r="L46" s="6" t="s">
        <v>613</v>
      </c>
    </row>
    <row r="47" spans="1:12" x14ac:dyDescent="0.25">
      <c r="A47" s="6">
        <v>44</v>
      </c>
      <c r="B47" s="6" t="s">
        <v>963</v>
      </c>
      <c r="C47" s="6" t="s">
        <v>1131</v>
      </c>
      <c r="E47" s="6" t="s">
        <v>939</v>
      </c>
      <c r="F47" s="6" t="s">
        <v>1132</v>
      </c>
      <c r="G47" s="6" t="s">
        <v>1133</v>
      </c>
      <c r="H47" s="6" t="s">
        <v>1005</v>
      </c>
      <c r="I47" s="6" t="s">
        <v>939</v>
      </c>
      <c r="J47" s="6" t="s">
        <v>939</v>
      </c>
      <c r="K47" s="6" t="s">
        <v>939</v>
      </c>
      <c r="L47" s="6" t="s">
        <v>613</v>
      </c>
    </row>
    <row r="48" spans="1:12" x14ac:dyDescent="0.25">
      <c r="A48" s="6">
        <v>45</v>
      </c>
      <c r="B48" s="6" t="s">
        <v>1134</v>
      </c>
      <c r="C48" s="6" t="s">
        <v>1135</v>
      </c>
      <c r="E48" s="6" t="s">
        <v>939</v>
      </c>
      <c r="F48" s="6" t="s">
        <v>1136</v>
      </c>
      <c r="G48" s="6" t="s">
        <v>1137</v>
      </c>
      <c r="H48" s="6" t="s">
        <v>931</v>
      </c>
      <c r="I48" s="6" t="s">
        <v>939</v>
      </c>
      <c r="J48" s="6" t="s">
        <v>939</v>
      </c>
      <c r="K48" s="6" t="s">
        <v>939</v>
      </c>
      <c r="L48" s="6" t="s">
        <v>613</v>
      </c>
    </row>
    <row r="49" spans="1:12" x14ac:dyDescent="0.25">
      <c r="A49" s="6">
        <v>46</v>
      </c>
      <c r="B49" s="6" t="s">
        <v>1138</v>
      </c>
      <c r="C49" s="6" t="s">
        <v>1139</v>
      </c>
      <c r="E49" s="6" t="s">
        <v>928</v>
      </c>
      <c r="F49" s="6" t="s">
        <v>1136</v>
      </c>
      <c r="G49" s="6" t="s">
        <v>1137</v>
      </c>
      <c r="H49" s="6" t="s">
        <v>931</v>
      </c>
      <c r="I49" s="6" t="s">
        <v>1140</v>
      </c>
      <c r="J49" s="6" t="s">
        <v>1141</v>
      </c>
      <c r="K49" s="6" t="s">
        <v>1142</v>
      </c>
      <c r="L49" s="6" t="s">
        <v>613</v>
      </c>
    </row>
    <row r="50" spans="1:12" x14ac:dyDescent="0.25">
      <c r="A50" s="6">
        <v>47</v>
      </c>
      <c r="B50" s="6" t="s">
        <v>943</v>
      </c>
      <c r="C50" s="6" t="s">
        <v>1143</v>
      </c>
      <c r="E50" s="6" t="s">
        <v>928</v>
      </c>
      <c r="F50" s="6" t="s">
        <v>1144</v>
      </c>
      <c r="G50" s="6" t="s">
        <v>1145</v>
      </c>
      <c r="H50" s="6" t="s">
        <v>958</v>
      </c>
      <c r="I50" s="6" t="s">
        <v>939</v>
      </c>
      <c r="J50" s="6" t="s">
        <v>939</v>
      </c>
      <c r="K50" s="6" t="s">
        <v>939</v>
      </c>
      <c r="L50" s="6" t="s">
        <v>613</v>
      </c>
    </row>
    <row r="51" spans="1:12" x14ac:dyDescent="0.25">
      <c r="A51" s="6">
        <v>48</v>
      </c>
      <c r="B51" s="6" t="s">
        <v>1146</v>
      </c>
      <c r="C51" s="6" t="s">
        <v>1147</v>
      </c>
      <c r="E51" s="6" t="s">
        <v>928</v>
      </c>
      <c r="F51" s="6" t="s">
        <v>1148</v>
      </c>
      <c r="G51" s="6" t="s">
        <v>1149</v>
      </c>
      <c r="H51" s="6" t="s">
        <v>1150</v>
      </c>
      <c r="I51" s="6" t="s">
        <v>939</v>
      </c>
      <c r="J51" s="6" t="s">
        <v>939</v>
      </c>
      <c r="K51" s="6" t="s">
        <v>939</v>
      </c>
      <c r="L51" s="6" t="s">
        <v>613</v>
      </c>
    </row>
    <row r="52" spans="1:12" x14ac:dyDescent="0.25">
      <c r="A52" s="6">
        <v>49</v>
      </c>
      <c r="B52" s="6" t="s">
        <v>1151</v>
      </c>
      <c r="C52" s="6" t="s">
        <v>1147</v>
      </c>
      <c r="D52" s="6" t="s">
        <v>1152</v>
      </c>
      <c r="E52" s="6" t="s">
        <v>928</v>
      </c>
      <c r="F52" s="6" t="s">
        <v>1148</v>
      </c>
      <c r="G52" s="6" t="s">
        <v>1149</v>
      </c>
      <c r="H52" s="6" t="s">
        <v>1150</v>
      </c>
      <c r="I52" s="6" t="s">
        <v>939</v>
      </c>
      <c r="J52" s="6" t="s">
        <v>939</v>
      </c>
      <c r="K52" s="6" t="s">
        <v>939</v>
      </c>
      <c r="L52" s="6" t="s">
        <v>613</v>
      </c>
    </row>
    <row r="53" spans="1:12" x14ac:dyDescent="0.25">
      <c r="A53" s="6">
        <v>50</v>
      </c>
      <c r="B53" s="6" t="s">
        <v>1153</v>
      </c>
      <c r="C53" s="6" t="s">
        <v>1147</v>
      </c>
      <c r="D53" s="6" t="s">
        <v>1154</v>
      </c>
      <c r="E53" s="6" t="s">
        <v>928</v>
      </c>
      <c r="F53" s="6" t="s">
        <v>1148</v>
      </c>
      <c r="G53" s="6" t="s">
        <v>1149</v>
      </c>
      <c r="H53" s="6" t="s">
        <v>1150</v>
      </c>
      <c r="I53" s="6" t="s">
        <v>939</v>
      </c>
      <c r="J53" s="6" t="s">
        <v>939</v>
      </c>
      <c r="K53" s="6" t="s">
        <v>939</v>
      </c>
      <c r="L53" s="6" t="s">
        <v>613</v>
      </c>
    </row>
    <row r="54" spans="1:12" x14ac:dyDescent="0.25">
      <c r="A54" s="6">
        <v>51</v>
      </c>
      <c r="B54" s="6" t="s">
        <v>1155</v>
      </c>
      <c r="C54" s="6" t="s">
        <v>1147</v>
      </c>
      <c r="D54" s="6" t="s">
        <v>1154</v>
      </c>
      <c r="E54" s="6" t="s">
        <v>928</v>
      </c>
      <c r="F54" s="6" t="s">
        <v>1148</v>
      </c>
      <c r="G54" s="6" t="s">
        <v>1149</v>
      </c>
      <c r="H54" s="6" t="s">
        <v>1150</v>
      </c>
      <c r="I54" s="6" t="s">
        <v>939</v>
      </c>
      <c r="J54" s="6" t="s">
        <v>939</v>
      </c>
      <c r="K54" s="6" t="s">
        <v>939</v>
      </c>
      <c r="L54" s="6" t="s">
        <v>613</v>
      </c>
    </row>
    <row r="55" spans="1:12" x14ac:dyDescent="0.25">
      <c r="A55" s="6">
        <v>52</v>
      </c>
      <c r="B55" s="6" t="s">
        <v>1156</v>
      </c>
      <c r="C55" s="6" t="s">
        <v>1147</v>
      </c>
      <c r="D55" s="6" t="s">
        <v>1154</v>
      </c>
      <c r="E55" s="6" t="s">
        <v>928</v>
      </c>
      <c r="F55" s="6" t="s">
        <v>1148</v>
      </c>
      <c r="G55" s="6" t="s">
        <v>1149</v>
      </c>
      <c r="H55" s="6" t="s">
        <v>1150</v>
      </c>
      <c r="I55" s="6" t="s">
        <v>939</v>
      </c>
      <c r="J55" s="6" t="s">
        <v>939</v>
      </c>
      <c r="K55" s="6" t="s">
        <v>939</v>
      </c>
      <c r="L55" s="6" t="s">
        <v>613</v>
      </c>
    </row>
    <row r="56" spans="1:12" x14ac:dyDescent="0.25">
      <c r="A56" s="6">
        <v>53</v>
      </c>
      <c r="B56" s="6" t="s">
        <v>1157</v>
      </c>
      <c r="C56" s="6" t="s">
        <v>1158</v>
      </c>
      <c r="E56" s="6" t="s">
        <v>928</v>
      </c>
      <c r="F56" s="6" t="s">
        <v>1159</v>
      </c>
      <c r="G56" s="6" t="s">
        <v>1160</v>
      </c>
      <c r="H56" s="6" t="s">
        <v>1161</v>
      </c>
      <c r="I56" s="6" t="s">
        <v>1040</v>
      </c>
      <c r="J56" s="6" t="s">
        <v>1162</v>
      </c>
      <c r="K56" s="6" t="s">
        <v>1160</v>
      </c>
      <c r="L56" s="6" t="s">
        <v>613</v>
      </c>
    </row>
    <row r="57" spans="1:12" x14ac:dyDescent="0.25">
      <c r="A57" s="6">
        <v>54</v>
      </c>
      <c r="B57" s="6" t="s">
        <v>963</v>
      </c>
      <c r="C57" s="6" t="s">
        <v>1125</v>
      </c>
      <c r="E57" s="6" t="s">
        <v>928</v>
      </c>
      <c r="F57" s="6" t="s">
        <v>1126</v>
      </c>
      <c r="G57" s="6" t="s">
        <v>1163</v>
      </c>
      <c r="H57" s="6" t="s">
        <v>1128</v>
      </c>
      <c r="I57" s="6" t="s">
        <v>939</v>
      </c>
      <c r="J57" s="6" t="s">
        <v>939</v>
      </c>
      <c r="K57" s="6" t="s">
        <v>939</v>
      </c>
      <c r="L57" s="6" t="s">
        <v>613</v>
      </c>
    </row>
    <row r="58" spans="1:12" x14ac:dyDescent="0.25">
      <c r="A58" s="6">
        <v>55</v>
      </c>
      <c r="B58" s="6" t="s">
        <v>1164</v>
      </c>
      <c r="C58" s="6" t="s">
        <v>1165</v>
      </c>
      <c r="E58" s="6" t="s">
        <v>928</v>
      </c>
      <c r="F58" s="6" t="s">
        <v>1166</v>
      </c>
      <c r="G58" s="6" t="s">
        <v>1167</v>
      </c>
      <c r="H58" s="6" t="s">
        <v>1161</v>
      </c>
      <c r="I58" s="6" t="s">
        <v>1040</v>
      </c>
      <c r="J58" s="6" t="s">
        <v>1162</v>
      </c>
      <c r="K58" s="6" t="s">
        <v>1168</v>
      </c>
      <c r="L58" s="6" t="s">
        <v>613</v>
      </c>
    </row>
    <row r="59" spans="1:12" x14ac:dyDescent="0.25">
      <c r="A59" s="6">
        <v>56</v>
      </c>
      <c r="B59" s="6" t="s">
        <v>1169</v>
      </c>
      <c r="C59" s="6" t="s">
        <v>1170</v>
      </c>
      <c r="E59" s="6" t="s">
        <v>928</v>
      </c>
      <c r="F59" s="6" t="s">
        <v>1171</v>
      </c>
      <c r="G59" s="6" t="s">
        <v>1172</v>
      </c>
      <c r="H59" s="6" t="s">
        <v>958</v>
      </c>
      <c r="I59" s="6" t="s">
        <v>939</v>
      </c>
      <c r="J59" s="6" t="s">
        <v>939</v>
      </c>
      <c r="K59" s="6" t="s">
        <v>939</v>
      </c>
      <c r="L59" s="6" t="s">
        <v>613</v>
      </c>
    </row>
    <row r="60" spans="1:12" x14ac:dyDescent="0.25">
      <c r="A60" s="6">
        <v>57</v>
      </c>
      <c r="B60" s="6" t="s">
        <v>1173</v>
      </c>
      <c r="C60" s="6" t="s">
        <v>1174</v>
      </c>
      <c r="E60" s="6" t="s">
        <v>928</v>
      </c>
      <c r="F60" s="6" t="s">
        <v>1175</v>
      </c>
      <c r="G60" s="6" t="s">
        <v>1176</v>
      </c>
      <c r="H60" s="6" t="s">
        <v>931</v>
      </c>
      <c r="I60" s="6" t="s">
        <v>1177</v>
      </c>
      <c r="J60" s="6" t="s">
        <v>1178</v>
      </c>
      <c r="K60" s="6" t="s">
        <v>1176</v>
      </c>
      <c r="L60" s="6" t="s">
        <v>613</v>
      </c>
    </row>
    <row r="61" spans="1:12" x14ac:dyDescent="0.25">
      <c r="A61" s="6">
        <v>58</v>
      </c>
      <c r="B61" s="6" t="s">
        <v>1179</v>
      </c>
      <c r="C61" s="6" t="s">
        <v>1174</v>
      </c>
      <c r="E61" s="6" t="s">
        <v>928</v>
      </c>
      <c r="F61" s="6" t="s">
        <v>1175</v>
      </c>
      <c r="G61" s="6" t="s">
        <v>1176</v>
      </c>
      <c r="H61" s="6" t="s">
        <v>931</v>
      </c>
      <c r="I61" s="6" t="s">
        <v>1177</v>
      </c>
      <c r="J61" s="6" t="s">
        <v>1178</v>
      </c>
      <c r="K61" s="6" t="s">
        <v>1176</v>
      </c>
      <c r="L61" s="6" t="s">
        <v>613</v>
      </c>
    </row>
    <row r="62" spans="1:12" x14ac:dyDescent="0.25">
      <c r="A62" s="6">
        <v>59</v>
      </c>
      <c r="B62" s="6" t="s">
        <v>1180</v>
      </c>
      <c r="C62" s="6" t="s">
        <v>1174</v>
      </c>
      <c r="E62" s="6" t="s">
        <v>928</v>
      </c>
      <c r="F62" s="6" t="s">
        <v>1175</v>
      </c>
      <c r="G62" s="6" t="s">
        <v>1176</v>
      </c>
      <c r="H62" s="6" t="s">
        <v>931</v>
      </c>
      <c r="I62" s="6" t="s">
        <v>1177</v>
      </c>
      <c r="J62" s="6" t="s">
        <v>1178</v>
      </c>
      <c r="K62" s="6" t="s">
        <v>1176</v>
      </c>
      <c r="L62" s="6" t="s">
        <v>613</v>
      </c>
    </row>
    <row r="63" spans="1:12" x14ac:dyDescent="0.25">
      <c r="A63" s="6">
        <v>60</v>
      </c>
      <c r="B63" s="6" t="s">
        <v>1181</v>
      </c>
      <c r="C63" s="6" t="s">
        <v>1174</v>
      </c>
      <c r="E63" s="6" t="s">
        <v>928</v>
      </c>
      <c r="F63" s="6" t="s">
        <v>1175</v>
      </c>
      <c r="G63" s="6" t="s">
        <v>1176</v>
      </c>
      <c r="H63" s="6" t="s">
        <v>931</v>
      </c>
      <c r="I63" s="6" t="s">
        <v>1177</v>
      </c>
      <c r="J63" s="6" t="s">
        <v>1178</v>
      </c>
      <c r="K63" s="6" t="s">
        <v>1176</v>
      </c>
      <c r="L63" s="6" t="s">
        <v>613</v>
      </c>
    </row>
    <row r="64" spans="1:12" x14ac:dyDescent="0.25">
      <c r="A64" s="6">
        <v>61</v>
      </c>
      <c r="B64" s="6" t="s">
        <v>1182</v>
      </c>
      <c r="C64" s="6" t="s">
        <v>1174</v>
      </c>
      <c r="E64" s="6" t="s">
        <v>928</v>
      </c>
      <c r="F64" s="6" t="s">
        <v>1175</v>
      </c>
      <c r="G64" s="6" t="s">
        <v>1176</v>
      </c>
      <c r="H64" s="6" t="s">
        <v>931</v>
      </c>
      <c r="I64" s="6" t="s">
        <v>1177</v>
      </c>
      <c r="J64" s="6" t="s">
        <v>1178</v>
      </c>
      <c r="K64" s="6" t="s">
        <v>1176</v>
      </c>
      <c r="L64" s="6" t="s">
        <v>613</v>
      </c>
    </row>
    <row r="65" spans="1:12" x14ac:dyDescent="0.25">
      <c r="A65" s="6">
        <v>62</v>
      </c>
      <c r="B65" s="6" t="s">
        <v>1183</v>
      </c>
      <c r="C65" s="6" t="s">
        <v>1174</v>
      </c>
      <c r="E65" s="6" t="s">
        <v>928</v>
      </c>
      <c r="F65" s="6" t="s">
        <v>1175</v>
      </c>
      <c r="G65" s="6" t="s">
        <v>1176</v>
      </c>
      <c r="H65" s="6" t="s">
        <v>931</v>
      </c>
      <c r="I65" s="6" t="s">
        <v>1177</v>
      </c>
      <c r="J65" s="6" t="s">
        <v>1178</v>
      </c>
      <c r="K65" s="6" t="s">
        <v>1176</v>
      </c>
      <c r="L65" s="6" t="s">
        <v>613</v>
      </c>
    </row>
    <row r="66" spans="1:12" x14ac:dyDescent="0.25">
      <c r="A66" s="6">
        <v>63</v>
      </c>
      <c r="B66" s="6" t="s">
        <v>1184</v>
      </c>
      <c r="C66" s="6" t="s">
        <v>1174</v>
      </c>
      <c r="E66" s="6" t="s">
        <v>928</v>
      </c>
      <c r="F66" s="6" t="s">
        <v>1175</v>
      </c>
      <c r="G66" s="6" t="s">
        <v>1176</v>
      </c>
      <c r="H66" s="6" t="s">
        <v>931</v>
      </c>
      <c r="I66" s="6" t="s">
        <v>1177</v>
      </c>
      <c r="J66" s="6" t="s">
        <v>1178</v>
      </c>
      <c r="K66" s="6" t="s">
        <v>1176</v>
      </c>
      <c r="L66" s="6" t="s">
        <v>613</v>
      </c>
    </row>
    <row r="67" spans="1:12" x14ac:dyDescent="0.25">
      <c r="A67" s="6">
        <v>64</v>
      </c>
      <c r="B67" s="6" t="s">
        <v>1185</v>
      </c>
      <c r="C67" s="6" t="s">
        <v>1174</v>
      </c>
      <c r="E67" s="6" t="s">
        <v>928</v>
      </c>
      <c r="F67" s="6" t="s">
        <v>1175</v>
      </c>
      <c r="G67" s="6" t="s">
        <v>1176</v>
      </c>
      <c r="H67" s="6" t="s">
        <v>931</v>
      </c>
      <c r="I67" s="6" t="s">
        <v>1177</v>
      </c>
      <c r="J67" s="6" t="s">
        <v>1178</v>
      </c>
      <c r="K67" s="6" t="s">
        <v>1176</v>
      </c>
      <c r="L67" s="6" t="s">
        <v>613</v>
      </c>
    </row>
    <row r="68" spans="1:12" x14ac:dyDescent="0.25">
      <c r="A68" s="6">
        <v>65</v>
      </c>
      <c r="B68" s="6" t="s">
        <v>1186</v>
      </c>
      <c r="C68" s="6" t="s">
        <v>1174</v>
      </c>
      <c r="E68" s="6" t="s">
        <v>928</v>
      </c>
      <c r="F68" s="6" t="s">
        <v>1175</v>
      </c>
      <c r="G68" s="6" t="s">
        <v>1176</v>
      </c>
      <c r="H68" s="6" t="s">
        <v>931</v>
      </c>
      <c r="I68" s="6" t="s">
        <v>1177</v>
      </c>
      <c r="J68" s="6" t="s">
        <v>1178</v>
      </c>
      <c r="K68" s="6" t="s">
        <v>1176</v>
      </c>
      <c r="L68" s="6" t="s">
        <v>613</v>
      </c>
    </row>
    <row r="69" spans="1:12" x14ac:dyDescent="0.25">
      <c r="A69" s="6">
        <v>66</v>
      </c>
      <c r="B69" s="6" t="s">
        <v>1187</v>
      </c>
      <c r="C69" s="6" t="s">
        <v>1174</v>
      </c>
      <c r="E69" s="6" t="s">
        <v>928</v>
      </c>
      <c r="F69" s="6" t="s">
        <v>1175</v>
      </c>
      <c r="G69" s="6" t="s">
        <v>1176</v>
      </c>
      <c r="H69" s="6" t="s">
        <v>931</v>
      </c>
      <c r="I69" s="6" t="s">
        <v>1177</v>
      </c>
      <c r="J69" s="6" t="s">
        <v>1178</v>
      </c>
      <c r="K69" s="6" t="s">
        <v>1176</v>
      </c>
      <c r="L69" s="6" t="s">
        <v>613</v>
      </c>
    </row>
    <row r="70" spans="1:12" x14ac:dyDescent="0.25">
      <c r="A70" s="6">
        <v>67</v>
      </c>
      <c r="B70" s="6" t="s">
        <v>943</v>
      </c>
      <c r="C70" s="6" t="s">
        <v>1188</v>
      </c>
      <c r="E70" s="6" t="s">
        <v>928</v>
      </c>
      <c r="F70" s="6" t="s">
        <v>1189</v>
      </c>
      <c r="G70" s="6" t="s">
        <v>1190</v>
      </c>
      <c r="H70" s="6" t="s">
        <v>1191</v>
      </c>
      <c r="I70" s="6" t="s">
        <v>1192</v>
      </c>
      <c r="J70" s="6" t="s">
        <v>1189</v>
      </c>
      <c r="K70" s="6" t="s">
        <v>1190</v>
      </c>
      <c r="L70" s="6" t="s">
        <v>613</v>
      </c>
    </row>
    <row r="71" spans="1:12" x14ac:dyDescent="0.25">
      <c r="A71" s="6">
        <v>68</v>
      </c>
      <c r="B71" s="6" t="s">
        <v>943</v>
      </c>
      <c r="C71" s="6" t="s">
        <v>1193</v>
      </c>
      <c r="E71" s="6" t="s">
        <v>928</v>
      </c>
      <c r="F71" s="6" t="s">
        <v>1194</v>
      </c>
      <c r="G71" s="6" t="s">
        <v>1195</v>
      </c>
      <c r="H71" s="6" t="s">
        <v>1196</v>
      </c>
      <c r="I71" s="6" t="s">
        <v>1197</v>
      </c>
      <c r="J71" s="6" t="s">
        <v>1198</v>
      </c>
      <c r="K71" s="6" t="s">
        <v>939</v>
      </c>
      <c r="L71" s="6" t="s">
        <v>613</v>
      </c>
    </row>
    <row r="72" spans="1:12" x14ac:dyDescent="0.25">
      <c r="A72" s="6">
        <v>69</v>
      </c>
      <c r="B72" s="6" t="s">
        <v>1199</v>
      </c>
      <c r="C72" s="6" t="s">
        <v>1200</v>
      </c>
      <c r="E72" s="6" t="s">
        <v>928</v>
      </c>
      <c r="F72" s="6" t="s">
        <v>1201</v>
      </c>
      <c r="G72" s="6" t="s">
        <v>1202</v>
      </c>
      <c r="H72" s="6" t="s">
        <v>958</v>
      </c>
      <c r="I72" s="6" t="s">
        <v>939</v>
      </c>
      <c r="J72" s="6" t="s">
        <v>939</v>
      </c>
      <c r="K72" s="6" t="s">
        <v>939</v>
      </c>
      <c r="L72" s="6" t="s">
        <v>613</v>
      </c>
    </row>
    <row r="73" spans="1:12" x14ac:dyDescent="0.25">
      <c r="A73" s="6">
        <v>70</v>
      </c>
      <c r="B73" s="6" t="s">
        <v>943</v>
      </c>
      <c r="C73" s="6" t="s">
        <v>1203</v>
      </c>
      <c r="E73" s="6" t="s">
        <v>928</v>
      </c>
      <c r="F73" s="6" t="s">
        <v>1204</v>
      </c>
      <c r="G73" s="6" t="s">
        <v>969</v>
      </c>
      <c r="H73" s="6" t="s">
        <v>1088</v>
      </c>
      <c r="I73" s="6" t="s">
        <v>1205</v>
      </c>
      <c r="J73" s="6" t="s">
        <v>1206</v>
      </c>
      <c r="K73" s="6" t="s">
        <v>969</v>
      </c>
      <c r="L73" s="6" t="s">
        <v>613</v>
      </c>
    </row>
    <row r="74" spans="1:12" x14ac:dyDescent="0.25">
      <c r="A74" s="6">
        <v>71</v>
      </c>
      <c r="B74" s="6" t="s">
        <v>1207</v>
      </c>
      <c r="C74" s="6" t="s">
        <v>1208</v>
      </c>
      <c r="E74" s="6" t="s">
        <v>928</v>
      </c>
      <c r="F74" s="6" t="s">
        <v>1209</v>
      </c>
      <c r="G74" s="6" t="s">
        <v>1210</v>
      </c>
      <c r="H74" s="6" t="s">
        <v>1022</v>
      </c>
      <c r="I74" s="6" t="s">
        <v>939</v>
      </c>
      <c r="J74" s="6" t="s">
        <v>939</v>
      </c>
      <c r="K74" s="6" t="s">
        <v>939</v>
      </c>
      <c r="L74" s="6" t="s">
        <v>613</v>
      </c>
    </row>
    <row r="75" spans="1:12" x14ac:dyDescent="0.25">
      <c r="A75" s="6">
        <v>72</v>
      </c>
      <c r="B75" s="6" t="s">
        <v>1211</v>
      </c>
      <c r="C75" s="6" t="s">
        <v>1208</v>
      </c>
      <c r="E75" s="6" t="s">
        <v>928</v>
      </c>
      <c r="F75" s="6" t="s">
        <v>1209</v>
      </c>
      <c r="G75" s="6" t="s">
        <v>1210</v>
      </c>
      <c r="H75" s="6" t="s">
        <v>1022</v>
      </c>
      <c r="I75" s="6" t="s">
        <v>939</v>
      </c>
      <c r="J75" s="6" t="s">
        <v>939</v>
      </c>
      <c r="K75" s="6" t="s">
        <v>939</v>
      </c>
      <c r="L75" s="6" t="s">
        <v>613</v>
      </c>
    </row>
    <row r="76" spans="1:12" x14ac:dyDescent="0.25">
      <c r="A76" s="6">
        <v>73</v>
      </c>
      <c r="B76" s="6" t="s">
        <v>1212</v>
      </c>
      <c r="C76" s="6" t="s">
        <v>1208</v>
      </c>
      <c r="E76" s="6" t="s">
        <v>928</v>
      </c>
      <c r="F76" s="6" t="s">
        <v>1209</v>
      </c>
      <c r="G76" s="6" t="s">
        <v>1210</v>
      </c>
      <c r="H76" s="6" t="s">
        <v>1022</v>
      </c>
      <c r="I76" s="6" t="s">
        <v>939</v>
      </c>
      <c r="J76" s="6" t="s">
        <v>939</v>
      </c>
      <c r="K76" s="6" t="s">
        <v>939</v>
      </c>
      <c r="L76" s="6" t="s">
        <v>613</v>
      </c>
    </row>
    <row r="77" spans="1:12" x14ac:dyDescent="0.25">
      <c r="A77" s="6">
        <v>74</v>
      </c>
      <c r="B77" s="6" t="s">
        <v>1213</v>
      </c>
      <c r="C77" s="6" t="s">
        <v>1208</v>
      </c>
      <c r="E77" s="6" t="s">
        <v>928</v>
      </c>
      <c r="F77" s="6" t="s">
        <v>1209</v>
      </c>
      <c r="G77" s="6" t="s">
        <v>1210</v>
      </c>
      <c r="H77" s="6" t="s">
        <v>1022</v>
      </c>
      <c r="I77" s="6" t="s">
        <v>939</v>
      </c>
      <c r="J77" s="6" t="s">
        <v>939</v>
      </c>
      <c r="K77" s="6" t="s">
        <v>939</v>
      </c>
      <c r="L77" s="6" t="s">
        <v>613</v>
      </c>
    </row>
    <row r="78" spans="1:12" x14ac:dyDescent="0.25">
      <c r="A78" s="6">
        <v>75</v>
      </c>
      <c r="B78" s="6" t="s">
        <v>1214</v>
      </c>
      <c r="C78" s="6" t="s">
        <v>1208</v>
      </c>
      <c r="E78" s="6" t="s">
        <v>928</v>
      </c>
      <c r="F78" s="6" t="s">
        <v>1209</v>
      </c>
      <c r="G78" s="6" t="s">
        <v>1210</v>
      </c>
      <c r="H78" s="6" t="s">
        <v>1022</v>
      </c>
      <c r="I78" s="6" t="s">
        <v>939</v>
      </c>
      <c r="J78" s="6" t="s">
        <v>939</v>
      </c>
      <c r="K78" s="6" t="s">
        <v>939</v>
      </c>
      <c r="L78" s="6" t="s">
        <v>613</v>
      </c>
    </row>
    <row r="79" spans="1:12" x14ac:dyDescent="0.25">
      <c r="A79" s="6">
        <v>76</v>
      </c>
      <c r="B79" s="6" t="s">
        <v>1215</v>
      </c>
      <c r="C79" s="6" t="s">
        <v>1216</v>
      </c>
      <c r="E79" s="6" t="s">
        <v>928</v>
      </c>
      <c r="F79" s="6" t="s">
        <v>1217</v>
      </c>
      <c r="G79" s="6" t="s">
        <v>1218</v>
      </c>
      <c r="H79" s="6" t="s">
        <v>977</v>
      </c>
      <c r="I79" s="6" t="s">
        <v>1219</v>
      </c>
      <c r="J79" s="6" t="s">
        <v>1220</v>
      </c>
      <c r="K79" s="6" t="s">
        <v>1218</v>
      </c>
      <c r="L79" s="6" t="s">
        <v>613</v>
      </c>
    </row>
    <row r="80" spans="1:12" x14ac:dyDescent="0.25">
      <c r="A80" s="6">
        <v>77</v>
      </c>
      <c r="B80" s="6" t="s">
        <v>1221</v>
      </c>
      <c r="C80" s="6" t="s">
        <v>1222</v>
      </c>
      <c r="E80" s="6" t="s">
        <v>939</v>
      </c>
      <c r="F80" s="6" t="s">
        <v>1223</v>
      </c>
      <c r="G80" s="6" t="s">
        <v>1224</v>
      </c>
      <c r="H80" s="6" t="s">
        <v>1088</v>
      </c>
      <c r="I80" s="6" t="s">
        <v>1225</v>
      </c>
      <c r="J80" s="6" t="s">
        <v>968</v>
      </c>
      <c r="K80" s="6" t="s">
        <v>1224</v>
      </c>
      <c r="L80" s="6" t="s">
        <v>613</v>
      </c>
    </row>
    <row r="81" spans="1:12" x14ac:dyDescent="0.25">
      <c r="A81" s="6">
        <v>78</v>
      </c>
      <c r="B81" s="6" t="s">
        <v>1226</v>
      </c>
      <c r="C81" s="6" t="s">
        <v>1227</v>
      </c>
      <c r="E81" s="6" t="s">
        <v>928</v>
      </c>
      <c r="F81" s="6" t="s">
        <v>1228</v>
      </c>
      <c r="G81" s="6" t="s">
        <v>1229</v>
      </c>
      <c r="H81" s="6" t="s">
        <v>1230</v>
      </c>
      <c r="I81" s="6" t="s">
        <v>939</v>
      </c>
      <c r="J81" s="6" t="s">
        <v>939</v>
      </c>
      <c r="K81" s="6" t="s">
        <v>939</v>
      </c>
      <c r="L81" s="6" t="s">
        <v>613</v>
      </c>
    </row>
    <row r="82" spans="1:12" x14ac:dyDescent="0.25">
      <c r="A82" s="6">
        <v>79</v>
      </c>
      <c r="B82" s="6" t="s">
        <v>943</v>
      </c>
      <c r="C82" s="6" t="s">
        <v>1231</v>
      </c>
      <c r="E82" s="6" t="s">
        <v>928</v>
      </c>
      <c r="F82" s="6" t="s">
        <v>1232</v>
      </c>
      <c r="G82" s="6" t="s">
        <v>1233</v>
      </c>
      <c r="H82" s="6" t="s">
        <v>931</v>
      </c>
      <c r="I82" s="6" t="s">
        <v>939</v>
      </c>
      <c r="J82" s="6" t="s">
        <v>939</v>
      </c>
      <c r="K82" s="6" t="s">
        <v>939</v>
      </c>
      <c r="L82" s="6" t="s">
        <v>613</v>
      </c>
    </row>
    <row r="83" spans="1:12" x14ac:dyDescent="0.25">
      <c r="A83" s="6">
        <v>80</v>
      </c>
      <c r="B83" s="6" t="s">
        <v>963</v>
      </c>
      <c r="C83" s="6" t="s">
        <v>1234</v>
      </c>
      <c r="E83" s="6" t="s">
        <v>928</v>
      </c>
      <c r="F83" s="6" t="s">
        <v>1235</v>
      </c>
      <c r="G83" s="6" t="s">
        <v>1236</v>
      </c>
      <c r="H83" s="6" t="s">
        <v>1023</v>
      </c>
      <c r="I83" s="6" t="s">
        <v>939</v>
      </c>
      <c r="J83" s="6" t="s">
        <v>939</v>
      </c>
      <c r="K83" s="6" t="s">
        <v>939</v>
      </c>
      <c r="L83" s="6" t="s">
        <v>624</v>
      </c>
    </row>
    <row r="84" spans="1:12" x14ac:dyDescent="0.25">
      <c r="A84" s="6">
        <v>81</v>
      </c>
      <c r="B84" s="6" t="s">
        <v>943</v>
      </c>
      <c r="C84" s="6" t="s">
        <v>1237</v>
      </c>
      <c r="E84" s="6" t="s">
        <v>928</v>
      </c>
      <c r="F84" s="6" t="s">
        <v>1238</v>
      </c>
      <c r="G84" s="6" t="s">
        <v>1239</v>
      </c>
      <c r="H84" s="6" t="s">
        <v>1150</v>
      </c>
      <c r="I84" s="6" t="s">
        <v>939</v>
      </c>
      <c r="J84" s="6" t="s">
        <v>939</v>
      </c>
      <c r="K84" s="6" t="s">
        <v>939</v>
      </c>
      <c r="L84" s="6" t="s">
        <v>613</v>
      </c>
    </row>
    <row r="85" spans="1:12" x14ac:dyDescent="0.25">
      <c r="A85" s="6">
        <v>82</v>
      </c>
      <c r="B85" s="6" t="s">
        <v>943</v>
      </c>
      <c r="C85" s="6" t="s">
        <v>1240</v>
      </c>
      <c r="E85" s="6" t="s">
        <v>928</v>
      </c>
      <c r="F85" s="6" t="s">
        <v>1241</v>
      </c>
      <c r="G85" s="6" t="s">
        <v>1239</v>
      </c>
      <c r="H85" s="6" t="s">
        <v>1150</v>
      </c>
      <c r="I85" s="6" t="s">
        <v>939</v>
      </c>
      <c r="J85" s="6" t="s">
        <v>939</v>
      </c>
      <c r="K85" s="6" t="s">
        <v>939</v>
      </c>
      <c r="L85" s="6" t="s">
        <v>613</v>
      </c>
    </row>
    <row r="86" spans="1:12" x14ac:dyDescent="0.25">
      <c r="A86" s="6">
        <v>83</v>
      </c>
      <c r="B86" s="6" t="s">
        <v>943</v>
      </c>
      <c r="C86" s="6" t="s">
        <v>1242</v>
      </c>
      <c r="E86" s="6" t="s">
        <v>928</v>
      </c>
      <c r="F86" s="6" t="s">
        <v>1243</v>
      </c>
      <c r="G86" s="6" t="s">
        <v>1244</v>
      </c>
      <c r="H86" s="6" t="s">
        <v>1150</v>
      </c>
      <c r="I86" s="6" t="s">
        <v>939</v>
      </c>
      <c r="J86" s="6" t="s">
        <v>939</v>
      </c>
      <c r="K86" s="6" t="s">
        <v>939</v>
      </c>
      <c r="L86" s="6" t="s">
        <v>613</v>
      </c>
    </row>
    <row r="87" spans="1:12" x14ac:dyDescent="0.25">
      <c r="A87" s="6">
        <v>84</v>
      </c>
      <c r="B87" s="6" t="s">
        <v>943</v>
      </c>
      <c r="C87" s="6" t="s">
        <v>1245</v>
      </c>
      <c r="E87" s="6" t="s">
        <v>928</v>
      </c>
      <c r="F87" s="6" t="s">
        <v>1246</v>
      </c>
      <c r="G87" s="6" t="s">
        <v>1247</v>
      </c>
      <c r="H87" s="6" t="s">
        <v>958</v>
      </c>
      <c r="I87" s="6" t="s">
        <v>939</v>
      </c>
      <c r="J87" s="6" t="s">
        <v>939</v>
      </c>
      <c r="K87" s="6" t="s">
        <v>939</v>
      </c>
      <c r="L87" s="6" t="s">
        <v>613</v>
      </c>
    </row>
    <row r="88" spans="1:12" x14ac:dyDescent="0.25">
      <c r="A88" s="6">
        <v>85</v>
      </c>
      <c r="B88" s="6" t="s">
        <v>943</v>
      </c>
      <c r="C88" s="6" t="s">
        <v>1248</v>
      </c>
      <c r="E88" s="6" t="s">
        <v>928</v>
      </c>
      <c r="F88" s="6" t="s">
        <v>1249</v>
      </c>
      <c r="G88" s="6" t="s">
        <v>1239</v>
      </c>
      <c r="H88" s="6" t="s">
        <v>1150</v>
      </c>
      <c r="I88" s="6" t="s">
        <v>939</v>
      </c>
      <c r="J88" s="6" t="s">
        <v>939</v>
      </c>
      <c r="K88" s="6" t="s">
        <v>939</v>
      </c>
      <c r="L88" s="6" t="s">
        <v>613</v>
      </c>
    </row>
    <row r="89" spans="1:12" x14ac:dyDescent="0.25">
      <c r="A89" s="6">
        <v>86</v>
      </c>
      <c r="B89" s="6" t="s">
        <v>943</v>
      </c>
      <c r="C89" s="6" t="s">
        <v>1250</v>
      </c>
      <c r="E89" s="6" t="s">
        <v>928</v>
      </c>
      <c r="F89" s="6" t="s">
        <v>1251</v>
      </c>
      <c r="G89" s="6" t="s">
        <v>1252</v>
      </c>
      <c r="H89" s="6" t="s">
        <v>1118</v>
      </c>
      <c r="I89" s="6" t="s">
        <v>939</v>
      </c>
      <c r="J89" s="6" t="s">
        <v>939</v>
      </c>
      <c r="K89" s="6" t="s">
        <v>939</v>
      </c>
      <c r="L89" s="6" t="s">
        <v>613</v>
      </c>
    </row>
    <row r="90" spans="1:12" x14ac:dyDescent="0.25">
      <c r="A90" s="6">
        <v>87</v>
      </c>
      <c r="B90" s="6" t="s">
        <v>943</v>
      </c>
      <c r="C90" s="6" t="s">
        <v>1253</v>
      </c>
      <c r="E90" s="6" t="s">
        <v>928</v>
      </c>
      <c r="F90" s="6" t="s">
        <v>1254</v>
      </c>
      <c r="G90" s="6" t="s">
        <v>1255</v>
      </c>
      <c r="H90" s="6" t="s">
        <v>947</v>
      </c>
      <c r="I90" s="6" t="s">
        <v>939</v>
      </c>
      <c r="J90" s="6" t="s">
        <v>939</v>
      </c>
      <c r="K90" s="6" t="s">
        <v>939</v>
      </c>
      <c r="L90" s="6" t="s">
        <v>613</v>
      </c>
    </row>
    <row r="91" spans="1:12" x14ac:dyDescent="0.25">
      <c r="A91" s="6">
        <v>88</v>
      </c>
      <c r="B91" s="6" t="s">
        <v>943</v>
      </c>
      <c r="C91" s="6" t="s">
        <v>1256</v>
      </c>
      <c r="E91" s="6" t="s">
        <v>928</v>
      </c>
      <c r="F91" s="6" t="s">
        <v>1257</v>
      </c>
      <c r="G91" s="6" t="s">
        <v>1190</v>
      </c>
      <c r="H91" s="6" t="s">
        <v>931</v>
      </c>
      <c r="I91" s="6" t="s">
        <v>939</v>
      </c>
      <c r="J91" s="6" t="s">
        <v>939</v>
      </c>
      <c r="K91" s="6" t="s">
        <v>939</v>
      </c>
      <c r="L91" s="6" t="s">
        <v>613</v>
      </c>
    </row>
    <row r="92" spans="1:12" x14ac:dyDescent="0.25">
      <c r="A92" s="6">
        <v>89</v>
      </c>
      <c r="B92" s="6" t="s">
        <v>943</v>
      </c>
      <c r="C92" s="6" t="s">
        <v>1258</v>
      </c>
      <c r="E92" s="6" t="s">
        <v>928</v>
      </c>
      <c r="F92" s="6" t="s">
        <v>1259</v>
      </c>
      <c r="G92" s="6" t="s">
        <v>1260</v>
      </c>
      <c r="H92" s="6" t="s">
        <v>947</v>
      </c>
      <c r="I92" s="6" t="s">
        <v>939</v>
      </c>
      <c r="J92" s="6" t="s">
        <v>939</v>
      </c>
      <c r="K92" s="6" t="s">
        <v>939</v>
      </c>
      <c r="L92" s="6" t="s">
        <v>613</v>
      </c>
    </row>
    <row r="93" spans="1:12" x14ac:dyDescent="0.25">
      <c r="A93" s="6">
        <v>90</v>
      </c>
      <c r="B93" s="6" t="s">
        <v>963</v>
      </c>
      <c r="C93" s="6" t="s">
        <v>1261</v>
      </c>
      <c r="E93" s="6" t="s">
        <v>928</v>
      </c>
      <c r="F93" s="6" t="s">
        <v>1262</v>
      </c>
      <c r="G93" s="6" t="s">
        <v>1104</v>
      </c>
      <c r="H93" s="6" t="s">
        <v>958</v>
      </c>
      <c r="I93" s="6" t="s">
        <v>1263</v>
      </c>
      <c r="J93" s="6" t="s">
        <v>1264</v>
      </c>
      <c r="K93" s="6" t="s">
        <v>1104</v>
      </c>
      <c r="L93" s="6" t="s">
        <v>613</v>
      </c>
    </row>
    <row r="94" spans="1:12" x14ac:dyDescent="0.25">
      <c r="A94" s="6">
        <v>91</v>
      </c>
      <c r="B94" s="6" t="s">
        <v>943</v>
      </c>
      <c r="C94" s="6" t="s">
        <v>1265</v>
      </c>
      <c r="E94" s="6" t="s">
        <v>928</v>
      </c>
      <c r="F94" s="6" t="s">
        <v>1266</v>
      </c>
      <c r="G94" s="6" t="s">
        <v>1190</v>
      </c>
      <c r="H94" s="6" t="s">
        <v>1192</v>
      </c>
      <c r="I94" s="6" t="s">
        <v>1267</v>
      </c>
      <c r="J94" s="6" t="s">
        <v>1161</v>
      </c>
      <c r="K94" s="6" t="s">
        <v>1161</v>
      </c>
      <c r="L94" s="6" t="s">
        <v>613</v>
      </c>
    </row>
    <row r="95" spans="1:12" x14ac:dyDescent="0.25">
      <c r="A95" s="6">
        <v>92</v>
      </c>
      <c r="B95" s="6" t="s">
        <v>1268</v>
      </c>
      <c r="C95" s="6" t="s">
        <v>1269</v>
      </c>
      <c r="E95" s="6" t="s">
        <v>928</v>
      </c>
      <c r="F95" s="6" t="s">
        <v>1270</v>
      </c>
      <c r="G95" s="6" t="s">
        <v>1271</v>
      </c>
      <c r="H95" s="6" t="s">
        <v>1272</v>
      </c>
      <c r="I95" s="6" t="s">
        <v>1267</v>
      </c>
      <c r="J95" s="6" t="s">
        <v>1273</v>
      </c>
      <c r="K95" s="6" t="s">
        <v>1274</v>
      </c>
      <c r="L95" s="6" t="s">
        <v>613</v>
      </c>
    </row>
    <row r="96" spans="1:12" x14ac:dyDescent="0.25">
      <c r="A96" s="6">
        <v>93</v>
      </c>
      <c r="B96" s="6" t="s">
        <v>1275</v>
      </c>
      <c r="C96" s="6" t="s">
        <v>1276</v>
      </c>
      <c r="E96" s="6" t="s">
        <v>928</v>
      </c>
      <c r="F96" s="6" t="s">
        <v>1277</v>
      </c>
      <c r="G96" s="6" t="s">
        <v>1278</v>
      </c>
      <c r="H96" s="6" t="s">
        <v>1005</v>
      </c>
      <c r="I96" s="6" t="s">
        <v>939</v>
      </c>
      <c r="J96" s="6" t="s">
        <v>939</v>
      </c>
      <c r="K96" s="6" t="s">
        <v>939</v>
      </c>
      <c r="L96" s="6" t="s">
        <v>613</v>
      </c>
    </row>
    <row r="97" spans="1:12" x14ac:dyDescent="0.25">
      <c r="A97" s="6">
        <v>94</v>
      </c>
      <c r="B97" s="6" t="s">
        <v>963</v>
      </c>
      <c r="C97" s="6" t="s">
        <v>1279</v>
      </c>
      <c r="E97" s="6" t="s">
        <v>928</v>
      </c>
      <c r="F97" s="6" t="s">
        <v>1280</v>
      </c>
      <c r="G97" s="6" t="s">
        <v>957</v>
      </c>
      <c r="H97" s="6" t="s">
        <v>958</v>
      </c>
      <c r="I97" s="6" t="s">
        <v>1023</v>
      </c>
      <c r="J97" s="6" t="s">
        <v>1281</v>
      </c>
      <c r="K97" s="6" t="s">
        <v>957</v>
      </c>
      <c r="L97" s="6" t="s">
        <v>613</v>
      </c>
    </row>
    <row r="98" spans="1:12" x14ac:dyDescent="0.25">
      <c r="A98" s="6">
        <v>95</v>
      </c>
      <c r="B98" s="6" t="s">
        <v>1282</v>
      </c>
      <c r="C98" s="6" t="s">
        <v>1283</v>
      </c>
      <c r="E98" s="6" t="s">
        <v>928</v>
      </c>
      <c r="F98" s="6" t="s">
        <v>1284</v>
      </c>
      <c r="G98" s="6" t="s">
        <v>1285</v>
      </c>
      <c r="H98" s="6" t="s">
        <v>1286</v>
      </c>
      <c r="I98" s="6" t="s">
        <v>1142</v>
      </c>
      <c r="J98" s="6" t="s">
        <v>1142</v>
      </c>
      <c r="K98" s="6" t="s">
        <v>1285</v>
      </c>
      <c r="L98" s="6" t="s">
        <v>613</v>
      </c>
    </row>
    <row r="99" spans="1:12" x14ac:dyDescent="0.25">
      <c r="A99" s="6">
        <v>96</v>
      </c>
      <c r="B99" s="6" t="s">
        <v>943</v>
      </c>
      <c r="C99" s="6" t="s">
        <v>1287</v>
      </c>
      <c r="E99" s="6" t="s">
        <v>928</v>
      </c>
      <c r="F99" s="6" t="s">
        <v>1288</v>
      </c>
      <c r="G99" s="6" t="s">
        <v>1289</v>
      </c>
      <c r="H99" s="6" t="s">
        <v>958</v>
      </c>
      <c r="I99" s="6" t="s">
        <v>1290</v>
      </c>
      <c r="J99" s="6" t="s">
        <v>1291</v>
      </c>
      <c r="K99" s="6" t="s">
        <v>1292</v>
      </c>
      <c r="L99" s="6" t="s">
        <v>613</v>
      </c>
    </row>
    <row r="100" spans="1:12" x14ac:dyDescent="0.25">
      <c r="A100" s="6">
        <v>97</v>
      </c>
      <c r="B100" s="6" t="s">
        <v>1293</v>
      </c>
      <c r="C100" s="6" t="s">
        <v>1294</v>
      </c>
      <c r="E100" s="6" t="s">
        <v>928</v>
      </c>
      <c r="F100" s="6" t="s">
        <v>1295</v>
      </c>
      <c r="G100" s="6" t="s">
        <v>1296</v>
      </c>
      <c r="H100" s="6" t="s">
        <v>977</v>
      </c>
      <c r="I100" s="6" t="s">
        <v>939</v>
      </c>
      <c r="J100" s="6" t="s">
        <v>939</v>
      </c>
      <c r="K100" s="6" t="s">
        <v>939</v>
      </c>
      <c r="L100" s="6" t="s">
        <v>613</v>
      </c>
    </row>
    <row r="101" spans="1:12" x14ac:dyDescent="0.25">
      <c r="A101" s="6">
        <v>98</v>
      </c>
      <c r="B101" s="6" t="s">
        <v>1297</v>
      </c>
      <c r="C101" s="6" t="s">
        <v>1298</v>
      </c>
      <c r="D101" s="6" t="s">
        <v>1299</v>
      </c>
      <c r="E101" s="6" t="s">
        <v>928</v>
      </c>
      <c r="F101" s="6" t="s">
        <v>1300</v>
      </c>
      <c r="G101" s="6" t="s">
        <v>1301</v>
      </c>
      <c r="H101" s="6" t="s">
        <v>1150</v>
      </c>
      <c r="I101" s="6" t="s">
        <v>939</v>
      </c>
      <c r="J101" s="6" t="s">
        <v>939</v>
      </c>
      <c r="K101" s="6" t="s">
        <v>939</v>
      </c>
      <c r="L101" s="6" t="s">
        <v>613</v>
      </c>
    </row>
    <row r="102" spans="1:12" x14ac:dyDescent="0.25">
      <c r="A102" s="6">
        <v>99</v>
      </c>
      <c r="B102" s="6" t="s">
        <v>1302</v>
      </c>
      <c r="C102" s="6" t="s">
        <v>1303</v>
      </c>
      <c r="E102" s="6" t="s">
        <v>928</v>
      </c>
      <c r="F102" s="6" t="s">
        <v>1304</v>
      </c>
      <c r="G102" s="6" t="s">
        <v>1305</v>
      </c>
      <c r="H102" s="6" t="s">
        <v>1306</v>
      </c>
      <c r="I102" s="6" t="s">
        <v>939</v>
      </c>
      <c r="J102" s="6" t="s">
        <v>939</v>
      </c>
      <c r="K102" s="6" t="s">
        <v>939</v>
      </c>
      <c r="L102" s="6" t="s">
        <v>613</v>
      </c>
    </row>
    <row r="103" spans="1:12" x14ac:dyDescent="0.25">
      <c r="A103" s="6">
        <v>100</v>
      </c>
      <c r="B103" s="6" t="s">
        <v>1307</v>
      </c>
      <c r="C103" s="6" t="s">
        <v>1308</v>
      </c>
      <c r="D103" s="6" t="s">
        <v>1309</v>
      </c>
      <c r="E103" s="6" t="s">
        <v>928</v>
      </c>
      <c r="F103" s="6" t="s">
        <v>1310</v>
      </c>
      <c r="G103" s="6" t="s">
        <v>1311</v>
      </c>
      <c r="H103" s="6" t="s">
        <v>958</v>
      </c>
      <c r="I103" s="6" t="s">
        <v>939</v>
      </c>
      <c r="J103" s="6" t="s">
        <v>939</v>
      </c>
      <c r="K103" s="6" t="s">
        <v>939</v>
      </c>
      <c r="L103" s="6" t="s">
        <v>613</v>
      </c>
    </row>
    <row r="104" spans="1:12" x14ac:dyDescent="0.25">
      <c r="A104" s="6">
        <v>101</v>
      </c>
      <c r="B104" s="6" t="s">
        <v>943</v>
      </c>
      <c r="C104" s="6" t="s">
        <v>1312</v>
      </c>
      <c r="E104" s="6" t="s">
        <v>928</v>
      </c>
      <c r="F104" s="6" t="s">
        <v>1313</v>
      </c>
      <c r="G104" s="6" t="s">
        <v>969</v>
      </c>
      <c r="H104" s="6" t="s">
        <v>958</v>
      </c>
      <c r="I104" s="6" t="s">
        <v>1314</v>
      </c>
      <c r="J104" s="6" t="s">
        <v>1315</v>
      </c>
      <c r="K104" s="6" t="s">
        <v>969</v>
      </c>
      <c r="L104" s="6" t="s">
        <v>613</v>
      </c>
    </row>
    <row r="105" spans="1:12" x14ac:dyDescent="0.25">
      <c r="A105" s="6">
        <v>102</v>
      </c>
      <c r="B105" s="6" t="s">
        <v>1316</v>
      </c>
      <c r="C105" s="6" t="s">
        <v>1308</v>
      </c>
      <c r="E105" s="6" t="s">
        <v>928</v>
      </c>
      <c r="F105" s="6" t="s">
        <v>1317</v>
      </c>
      <c r="G105" s="6" t="s">
        <v>1318</v>
      </c>
      <c r="H105" s="6" t="s">
        <v>977</v>
      </c>
      <c r="I105" s="6" t="s">
        <v>939</v>
      </c>
      <c r="J105" s="6" t="s">
        <v>939</v>
      </c>
      <c r="K105" s="6" t="s">
        <v>939</v>
      </c>
      <c r="L105" s="6" t="s">
        <v>613</v>
      </c>
    </row>
    <row r="106" spans="1:12" x14ac:dyDescent="0.25">
      <c r="A106" s="6">
        <v>103</v>
      </c>
      <c r="B106" s="6" t="s">
        <v>943</v>
      </c>
      <c r="C106" s="6" t="s">
        <v>1319</v>
      </c>
      <c r="E106" s="6" t="s">
        <v>928</v>
      </c>
      <c r="F106" s="6" t="s">
        <v>1320</v>
      </c>
      <c r="G106" s="6" t="s">
        <v>1321</v>
      </c>
      <c r="H106" s="6" t="s">
        <v>1088</v>
      </c>
      <c r="I106" s="6" t="s">
        <v>1322</v>
      </c>
      <c r="J106" s="6" t="s">
        <v>1323</v>
      </c>
      <c r="K106" s="6" t="s">
        <v>1324</v>
      </c>
      <c r="L106" s="6" t="s">
        <v>613</v>
      </c>
    </row>
    <row r="107" spans="1:12" x14ac:dyDescent="0.25">
      <c r="A107" s="6">
        <v>104</v>
      </c>
      <c r="B107" s="6" t="s">
        <v>963</v>
      </c>
      <c r="C107" s="6" t="s">
        <v>1325</v>
      </c>
      <c r="E107" s="6" t="s">
        <v>928</v>
      </c>
      <c r="F107" s="6" t="s">
        <v>1326</v>
      </c>
      <c r="G107" s="6" t="s">
        <v>1247</v>
      </c>
      <c r="H107" s="6" t="s">
        <v>958</v>
      </c>
      <c r="I107" s="6" t="s">
        <v>1327</v>
      </c>
      <c r="J107" s="6" t="s">
        <v>986</v>
      </c>
      <c r="K107" s="6" t="s">
        <v>1247</v>
      </c>
      <c r="L107" s="6" t="s">
        <v>613</v>
      </c>
    </row>
    <row r="108" spans="1:12" x14ac:dyDescent="0.25">
      <c r="A108" s="6">
        <v>105</v>
      </c>
      <c r="B108" s="6" t="s">
        <v>943</v>
      </c>
      <c r="C108" s="6" t="s">
        <v>1328</v>
      </c>
      <c r="E108" s="6" t="s">
        <v>928</v>
      </c>
      <c r="F108" s="6" t="s">
        <v>1329</v>
      </c>
      <c r="G108" s="6" t="s">
        <v>1114</v>
      </c>
      <c r="H108" s="6" t="s">
        <v>977</v>
      </c>
      <c r="I108" s="6" t="s">
        <v>1330</v>
      </c>
      <c r="J108" s="6" t="s">
        <v>1331</v>
      </c>
      <c r="K108" s="6" t="s">
        <v>1114</v>
      </c>
      <c r="L108" s="6" t="s">
        <v>613</v>
      </c>
    </row>
    <row r="109" spans="1:12" x14ac:dyDescent="0.25">
      <c r="A109" s="6">
        <v>106</v>
      </c>
      <c r="B109" s="6" t="s">
        <v>943</v>
      </c>
      <c r="C109" s="6" t="s">
        <v>1332</v>
      </c>
      <c r="E109" s="6" t="s">
        <v>928</v>
      </c>
      <c r="F109" s="6" t="s">
        <v>1333</v>
      </c>
      <c r="G109" s="6" t="s">
        <v>969</v>
      </c>
      <c r="H109" s="6" t="s">
        <v>1088</v>
      </c>
      <c r="I109" s="6" t="s">
        <v>939</v>
      </c>
      <c r="J109" s="6" t="s">
        <v>939</v>
      </c>
      <c r="K109" s="6" t="s">
        <v>939</v>
      </c>
      <c r="L109" s="6" t="s">
        <v>613</v>
      </c>
    </row>
    <row r="110" spans="1:12" x14ac:dyDescent="0.25">
      <c r="A110" s="6">
        <v>107</v>
      </c>
      <c r="B110" s="6" t="s">
        <v>943</v>
      </c>
      <c r="C110" s="6" t="s">
        <v>1334</v>
      </c>
      <c r="E110" s="6" t="s">
        <v>928</v>
      </c>
      <c r="F110" s="6" t="s">
        <v>1335</v>
      </c>
      <c r="G110" s="6" t="s">
        <v>1336</v>
      </c>
      <c r="H110" s="6" t="s">
        <v>1337</v>
      </c>
      <c r="I110" s="6" t="s">
        <v>939</v>
      </c>
      <c r="J110" s="6" t="s">
        <v>939</v>
      </c>
      <c r="K110" s="6" t="s">
        <v>939</v>
      </c>
      <c r="L110" s="6" t="s">
        <v>613</v>
      </c>
    </row>
    <row r="111" spans="1:12" x14ac:dyDescent="0.25">
      <c r="A111" s="6">
        <v>108</v>
      </c>
      <c r="B111" s="6" t="s">
        <v>936</v>
      </c>
      <c r="C111" s="6" t="s">
        <v>1080</v>
      </c>
      <c r="E111" s="6" t="s">
        <v>928</v>
      </c>
      <c r="F111" s="6" t="s">
        <v>1338</v>
      </c>
      <c r="G111" s="6" t="s">
        <v>1339</v>
      </c>
      <c r="H111" s="6" t="s">
        <v>1340</v>
      </c>
      <c r="I111" s="6" t="s">
        <v>939</v>
      </c>
      <c r="J111" s="6" t="s">
        <v>939</v>
      </c>
      <c r="K111" s="6" t="s">
        <v>939</v>
      </c>
      <c r="L111" s="6" t="s">
        <v>613</v>
      </c>
    </row>
    <row r="112" spans="1:12" x14ac:dyDescent="0.25">
      <c r="A112" s="6">
        <v>109</v>
      </c>
      <c r="B112" s="6" t="s">
        <v>1341</v>
      </c>
      <c r="C112" s="6" t="s">
        <v>1342</v>
      </c>
      <c r="E112" s="6" t="s">
        <v>928</v>
      </c>
      <c r="F112" s="6" t="s">
        <v>1343</v>
      </c>
      <c r="G112" s="6" t="s">
        <v>1344</v>
      </c>
      <c r="H112" s="6" t="s">
        <v>977</v>
      </c>
      <c r="I112" s="6" t="s">
        <v>939</v>
      </c>
      <c r="J112" s="6" t="s">
        <v>939</v>
      </c>
      <c r="K112" s="6" t="s">
        <v>939</v>
      </c>
      <c r="L112" s="6" t="s">
        <v>613</v>
      </c>
    </row>
    <row r="113" spans="1:12" x14ac:dyDescent="0.25">
      <c r="A113" s="6">
        <v>110</v>
      </c>
      <c r="B113" s="6" t="s">
        <v>1084</v>
      </c>
      <c r="C113" s="6" t="s">
        <v>1345</v>
      </c>
      <c r="E113" s="6" t="s">
        <v>971</v>
      </c>
      <c r="F113" s="6" t="s">
        <v>1346</v>
      </c>
      <c r="G113" s="6" t="s">
        <v>950</v>
      </c>
      <c r="H113" s="6" t="s">
        <v>1347</v>
      </c>
      <c r="I113" s="6" t="s">
        <v>1322</v>
      </c>
      <c r="J113" s="6" t="s">
        <v>1348</v>
      </c>
      <c r="K113" s="6" t="s">
        <v>1349</v>
      </c>
      <c r="L113" s="6" t="s">
        <v>613</v>
      </c>
    </row>
    <row r="114" spans="1:12" x14ac:dyDescent="0.25">
      <c r="A114" s="6">
        <v>111</v>
      </c>
      <c r="B114" s="6" t="s">
        <v>943</v>
      </c>
      <c r="C114" s="6" t="s">
        <v>1350</v>
      </c>
      <c r="E114" s="6" t="s">
        <v>928</v>
      </c>
      <c r="F114" s="6" t="s">
        <v>1351</v>
      </c>
      <c r="G114" s="6" t="s">
        <v>1104</v>
      </c>
      <c r="H114" s="6" t="s">
        <v>958</v>
      </c>
      <c r="I114" s="6" t="s">
        <v>1352</v>
      </c>
      <c r="J114" s="6" t="s">
        <v>1353</v>
      </c>
      <c r="K114" s="6" t="s">
        <v>1104</v>
      </c>
      <c r="L114" s="6" t="s">
        <v>613</v>
      </c>
    </row>
    <row r="115" spans="1:12" x14ac:dyDescent="0.25">
      <c r="A115" s="6">
        <v>112</v>
      </c>
      <c r="B115" s="6" t="s">
        <v>1354</v>
      </c>
      <c r="C115" s="6" t="s">
        <v>1355</v>
      </c>
      <c r="D115" s="6" t="s">
        <v>1356</v>
      </c>
      <c r="E115" s="6" t="s">
        <v>928</v>
      </c>
      <c r="F115" s="6" t="s">
        <v>1357</v>
      </c>
      <c r="G115" s="6" t="s">
        <v>1190</v>
      </c>
      <c r="H115" s="6" t="s">
        <v>1022</v>
      </c>
      <c r="I115" s="6" t="s">
        <v>939</v>
      </c>
      <c r="J115" s="6" t="s">
        <v>939</v>
      </c>
      <c r="K115" s="6" t="s">
        <v>939</v>
      </c>
      <c r="L115" s="6" t="s">
        <v>613</v>
      </c>
    </row>
    <row r="116" spans="1:12" x14ac:dyDescent="0.25">
      <c r="A116" s="6">
        <v>113</v>
      </c>
      <c r="B116" s="6" t="s">
        <v>963</v>
      </c>
      <c r="C116" s="6" t="s">
        <v>1358</v>
      </c>
      <c r="E116" s="6" t="s">
        <v>928</v>
      </c>
      <c r="F116" s="6" t="s">
        <v>1359</v>
      </c>
      <c r="G116" s="6" t="s">
        <v>1360</v>
      </c>
      <c r="H116" s="6" t="s">
        <v>947</v>
      </c>
      <c r="I116" s="6" t="s">
        <v>939</v>
      </c>
      <c r="J116" s="6" t="s">
        <v>939</v>
      </c>
      <c r="K116" s="6" t="s">
        <v>939</v>
      </c>
      <c r="L116" s="6" t="s">
        <v>613</v>
      </c>
    </row>
    <row r="117" spans="1:12" x14ac:dyDescent="0.25">
      <c r="A117" s="6">
        <v>114</v>
      </c>
      <c r="B117" s="6" t="s">
        <v>1361</v>
      </c>
      <c r="C117" s="6" t="s">
        <v>1362</v>
      </c>
      <c r="E117" s="6" t="s">
        <v>928</v>
      </c>
      <c r="F117" s="6" t="s">
        <v>1363</v>
      </c>
      <c r="G117" s="6" t="s">
        <v>1364</v>
      </c>
      <c r="H117" s="6" t="s">
        <v>1192</v>
      </c>
      <c r="I117" s="6" t="s">
        <v>1172</v>
      </c>
      <c r="J117" s="6" t="s">
        <v>1365</v>
      </c>
      <c r="K117" s="6" t="s">
        <v>939</v>
      </c>
      <c r="L117" s="6" t="s">
        <v>613</v>
      </c>
    </row>
    <row r="118" spans="1:12" x14ac:dyDescent="0.25">
      <c r="A118" s="6">
        <v>115</v>
      </c>
      <c r="B118" s="6" t="s">
        <v>943</v>
      </c>
      <c r="C118" s="6" t="s">
        <v>1366</v>
      </c>
      <c r="E118" s="6" t="s">
        <v>928</v>
      </c>
      <c r="F118" s="6" t="s">
        <v>1367</v>
      </c>
      <c r="G118" s="6" t="s">
        <v>1368</v>
      </c>
      <c r="H118" s="6" t="s">
        <v>1005</v>
      </c>
      <c r="I118" s="6" t="s">
        <v>939</v>
      </c>
      <c r="J118" s="6" t="s">
        <v>939</v>
      </c>
      <c r="K118" s="6" t="s">
        <v>939</v>
      </c>
      <c r="L118" s="6" t="s">
        <v>613</v>
      </c>
    </row>
    <row r="119" spans="1:12" x14ac:dyDescent="0.25">
      <c r="A119" s="6">
        <v>116</v>
      </c>
      <c r="B119" s="6" t="s">
        <v>943</v>
      </c>
      <c r="C119" s="6" t="s">
        <v>1369</v>
      </c>
      <c r="E119" s="6" t="s">
        <v>928</v>
      </c>
      <c r="F119" s="6" t="s">
        <v>1370</v>
      </c>
      <c r="G119" s="6" t="s">
        <v>1023</v>
      </c>
      <c r="H119" s="6" t="s">
        <v>1371</v>
      </c>
      <c r="I119" s="6" t="s">
        <v>939</v>
      </c>
      <c r="J119" s="6" t="s">
        <v>939</v>
      </c>
      <c r="K119" s="6" t="s">
        <v>939</v>
      </c>
      <c r="L119" s="6" t="s">
        <v>613</v>
      </c>
    </row>
    <row r="120" spans="1:12" x14ac:dyDescent="0.25">
      <c r="A120" s="6">
        <v>117</v>
      </c>
      <c r="B120" s="6" t="s">
        <v>1084</v>
      </c>
      <c r="C120" s="6" t="s">
        <v>1372</v>
      </c>
      <c r="E120" s="6" t="s">
        <v>928</v>
      </c>
      <c r="F120" s="6" t="s">
        <v>1373</v>
      </c>
      <c r="G120" s="6" t="s">
        <v>1374</v>
      </c>
      <c r="H120" s="6" t="s">
        <v>1088</v>
      </c>
      <c r="I120" s="6" t="s">
        <v>1375</v>
      </c>
      <c r="J120" s="6" t="s">
        <v>1045</v>
      </c>
      <c r="K120" s="6" t="s">
        <v>1374</v>
      </c>
      <c r="L120" s="6" t="s">
        <v>613</v>
      </c>
    </row>
    <row r="121" spans="1:12" x14ac:dyDescent="0.25">
      <c r="A121" s="6">
        <v>118</v>
      </c>
      <c r="B121" s="6" t="s">
        <v>1376</v>
      </c>
      <c r="C121" s="6" t="s">
        <v>1377</v>
      </c>
      <c r="E121" s="6" t="s">
        <v>928</v>
      </c>
      <c r="F121" s="6" t="s">
        <v>933</v>
      </c>
      <c r="G121" s="6" t="s">
        <v>1378</v>
      </c>
      <c r="H121" s="6" t="s">
        <v>1379</v>
      </c>
      <c r="I121" s="6" t="s">
        <v>939</v>
      </c>
      <c r="J121" s="6" t="s">
        <v>939</v>
      </c>
      <c r="K121" s="6" t="s">
        <v>939</v>
      </c>
      <c r="L121" s="6" t="s">
        <v>613</v>
      </c>
    </row>
    <row r="122" spans="1:12" x14ac:dyDescent="0.25">
      <c r="A122" s="6">
        <v>119</v>
      </c>
      <c r="B122" s="6" t="s">
        <v>1380</v>
      </c>
      <c r="C122" s="6" t="s">
        <v>1377</v>
      </c>
      <c r="E122" s="6" t="s">
        <v>928</v>
      </c>
      <c r="F122" s="6" t="s">
        <v>933</v>
      </c>
      <c r="G122" s="6" t="s">
        <v>1378</v>
      </c>
      <c r="H122" s="6" t="s">
        <v>1379</v>
      </c>
      <c r="I122" s="6" t="s">
        <v>939</v>
      </c>
      <c r="J122" s="6" t="s">
        <v>939</v>
      </c>
      <c r="K122" s="6" t="s">
        <v>939</v>
      </c>
      <c r="L122" s="6" t="s">
        <v>613</v>
      </c>
    </row>
    <row r="123" spans="1:12" x14ac:dyDescent="0.25">
      <c r="A123" s="6">
        <v>120</v>
      </c>
      <c r="B123" s="6" t="s">
        <v>943</v>
      </c>
      <c r="C123" s="6" t="s">
        <v>1381</v>
      </c>
      <c r="E123" s="6" t="s">
        <v>928</v>
      </c>
      <c r="F123" s="6" t="s">
        <v>1382</v>
      </c>
      <c r="G123" s="6" t="s">
        <v>1383</v>
      </c>
      <c r="H123" s="6" t="s">
        <v>1379</v>
      </c>
      <c r="I123" s="6" t="s">
        <v>1384</v>
      </c>
      <c r="J123" s="6" t="s">
        <v>1385</v>
      </c>
      <c r="K123" s="6" t="s">
        <v>1383</v>
      </c>
      <c r="L123" s="6" t="s">
        <v>613</v>
      </c>
    </row>
    <row r="124" spans="1:12" x14ac:dyDescent="0.25">
      <c r="A124" s="6">
        <v>121</v>
      </c>
      <c r="B124" s="6" t="s">
        <v>1084</v>
      </c>
      <c r="C124" s="6" t="s">
        <v>1386</v>
      </c>
      <c r="E124" s="6" t="s">
        <v>928</v>
      </c>
      <c r="F124" s="6" t="s">
        <v>1387</v>
      </c>
      <c r="G124" s="6" t="s">
        <v>1082</v>
      </c>
      <c r="H124" s="6" t="s">
        <v>958</v>
      </c>
      <c r="I124" s="6" t="s">
        <v>1327</v>
      </c>
      <c r="J124" s="6" t="s">
        <v>1388</v>
      </c>
      <c r="K124" s="6" t="s">
        <v>1082</v>
      </c>
      <c r="L124" s="6" t="s">
        <v>613</v>
      </c>
    </row>
    <row r="125" spans="1:12" x14ac:dyDescent="0.25">
      <c r="A125" s="6">
        <v>122</v>
      </c>
      <c r="B125" s="6" t="s">
        <v>1389</v>
      </c>
      <c r="C125" s="6" t="s">
        <v>1390</v>
      </c>
      <c r="E125" s="6" t="s">
        <v>928</v>
      </c>
      <c r="F125" s="6" t="s">
        <v>1391</v>
      </c>
      <c r="G125" s="6" t="s">
        <v>1034</v>
      </c>
      <c r="H125" s="6" t="s">
        <v>1392</v>
      </c>
      <c r="I125" s="6" t="s">
        <v>939</v>
      </c>
      <c r="J125" s="6" t="s">
        <v>939</v>
      </c>
      <c r="K125" s="6" t="s">
        <v>939</v>
      </c>
      <c r="L125" s="6" t="s">
        <v>613</v>
      </c>
    </row>
    <row r="126" spans="1:12" x14ac:dyDescent="0.25">
      <c r="A126" s="6">
        <v>123</v>
      </c>
      <c r="B126" s="6" t="s">
        <v>1341</v>
      </c>
      <c r="C126" s="6" t="s">
        <v>1393</v>
      </c>
      <c r="E126" s="6" t="s">
        <v>928</v>
      </c>
      <c r="F126" s="6" t="s">
        <v>1394</v>
      </c>
      <c r="G126" s="6" t="s">
        <v>1395</v>
      </c>
      <c r="H126" s="6" t="s">
        <v>958</v>
      </c>
      <c r="I126" s="6" t="s">
        <v>939</v>
      </c>
      <c r="J126" s="6" t="s">
        <v>939</v>
      </c>
      <c r="K126" s="6" t="s">
        <v>939</v>
      </c>
      <c r="L126" s="6" t="s">
        <v>613</v>
      </c>
    </row>
    <row r="127" spans="1:12" x14ac:dyDescent="0.25">
      <c r="A127" s="6">
        <v>124</v>
      </c>
      <c r="B127" s="6" t="s">
        <v>943</v>
      </c>
      <c r="C127" s="6" t="s">
        <v>1396</v>
      </c>
      <c r="E127" s="6" t="s">
        <v>928</v>
      </c>
      <c r="F127" s="6" t="s">
        <v>1096</v>
      </c>
      <c r="G127" s="6" t="s">
        <v>1397</v>
      </c>
      <c r="H127" s="6" t="s">
        <v>1088</v>
      </c>
      <c r="I127" s="6" t="s">
        <v>939</v>
      </c>
      <c r="J127" s="6" t="s">
        <v>939</v>
      </c>
      <c r="K127" s="6" t="s">
        <v>939</v>
      </c>
      <c r="L127" s="6" t="s">
        <v>613</v>
      </c>
    </row>
    <row r="128" spans="1:12" x14ac:dyDescent="0.25">
      <c r="A128" s="6">
        <v>125</v>
      </c>
      <c r="B128" s="6" t="s">
        <v>1398</v>
      </c>
      <c r="C128" s="6" t="s">
        <v>1399</v>
      </c>
      <c r="E128" s="6" t="s">
        <v>928</v>
      </c>
      <c r="F128" s="6" t="s">
        <v>1400</v>
      </c>
      <c r="G128" s="6" t="s">
        <v>1401</v>
      </c>
      <c r="H128" s="6" t="s">
        <v>1402</v>
      </c>
      <c r="I128" s="6" t="s">
        <v>939</v>
      </c>
      <c r="J128" s="6" t="s">
        <v>939</v>
      </c>
      <c r="K128" s="6" t="s">
        <v>939</v>
      </c>
      <c r="L128" s="6" t="s">
        <v>613</v>
      </c>
    </row>
    <row r="129" spans="1:12" x14ac:dyDescent="0.25">
      <c r="A129" s="6">
        <v>126</v>
      </c>
      <c r="B129" s="6" t="s">
        <v>943</v>
      </c>
      <c r="C129" s="6" t="s">
        <v>1403</v>
      </c>
      <c r="E129" s="6" t="s">
        <v>928</v>
      </c>
      <c r="F129" s="6" t="s">
        <v>1404</v>
      </c>
      <c r="G129" s="6" t="s">
        <v>1405</v>
      </c>
      <c r="H129" s="6" t="s">
        <v>1088</v>
      </c>
      <c r="I129" s="6" t="s">
        <v>1406</v>
      </c>
      <c r="J129" s="6" t="s">
        <v>1407</v>
      </c>
      <c r="K129" s="6" t="s">
        <v>1408</v>
      </c>
      <c r="L129" s="6" t="s">
        <v>613</v>
      </c>
    </row>
    <row r="130" spans="1:12" x14ac:dyDescent="0.25">
      <c r="A130" s="6">
        <v>127</v>
      </c>
      <c r="B130" s="6" t="s">
        <v>943</v>
      </c>
      <c r="C130" s="6" t="s">
        <v>1409</v>
      </c>
      <c r="E130" s="6" t="s">
        <v>928</v>
      </c>
      <c r="F130" s="6" t="s">
        <v>1410</v>
      </c>
      <c r="G130" s="6" t="s">
        <v>1411</v>
      </c>
      <c r="H130" s="6" t="s">
        <v>947</v>
      </c>
      <c r="I130" s="6" t="s">
        <v>1412</v>
      </c>
      <c r="J130" s="6" t="s">
        <v>1413</v>
      </c>
      <c r="K130" s="6" t="s">
        <v>1411</v>
      </c>
      <c r="L130" s="6" t="s">
        <v>613</v>
      </c>
    </row>
    <row r="131" spans="1:12" x14ac:dyDescent="0.25">
      <c r="A131" s="6">
        <v>128</v>
      </c>
      <c r="B131" s="6" t="s">
        <v>943</v>
      </c>
      <c r="C131" s="6" t="s">
        <v>1414</v>
      </c>
      <c r="E131" s="6" t="s">
        <v>928</v>
      </c>
      <c r="F131" s="6" t="s">
        <v>1415</v>
      </c>
      <c r="G131" s="6" t="s">
        <v>1416</v>
      </c>
      <c r="H131" s="6" t="s">
        <v>1022</v>
      </c>
      <c r="I131" s="6" t="s">
        <v>939</v>
      </c>
      <c r="J131" s="6" t="s">
        <v>939</v>
      </c>
      <c r="K131" s="6" t="s">
        <v>939</v>
      </c>
      <c r="L131" s="6" t="s">
        <v>613</v>
      </c>
    </row>
    <row r="132" spans="1:12" x14ac:dyDescent="0.25">
      <c r="A132" s="6">
        <v>129</v>
      </c>
      <c r="B132" s="6" t="s">
        <v>954</v>
      </c>
      <c r="C132" s="6" t="s">
        <v>1417</v>
      </c>
      <c r="E132" s="6" t="s">
        <v>928</v>
      </c>
      <c r="F132" s="6" t="s">
        <v>1418</v>
      </c>
      <c r="G132" s="6" t="s">
        <v>1419</v>
      </c>
      <c r="H132" s="6" t="s">
        <v>977</v>
      </c>
      <c r="I132" s="6" t="s">
        <v>1420</v>
      </c>
      <c r="J132" s="6" t="s">
        <v>1418</v>
      </c>
      <c r="K132" s="6" t="s">
        <v>1419</v>
      </c>
      <c r="L132" s="6" t="s">
        <v>613</v>
      </c>
    </row>
    <row r="133" spans="1:12" x14ac:dyDescent="0.25">
      <c r="A133" s="6">
        <v>130</v>
      </c>
      <c r="B133" s="6" t="s">
        <v>1421</v>
      </c>
      <c r="C133" s="6" t="s">
        <v>1422</v>
      </c>
      <c r="E133" s="6" t="s">
        <v>928</v>
      </c>
      <c r="F133" s="6" t="s">
        <v>1423</v>
      </c>
      <c r="G133" s="6" t="s">
        <v>1424</v>
      </c>
      <c r="H133" s="6" t="s">
        <v>958</v>
      </c>
      <c r="I133" s="6" t="s">
        <v>939</v>
      </c>
      <c r="J133" s="6" t="s">
        <v>939</v>
      </c>
      <c r="K133" s="6" t="s">
        <v>939</v>
      </c>
      <c r="L133" s="6" t="s">
        <v>613</v>
      </c>
    </row>
    <row r="134" spans="1:12" x14ac:dyDescent="0.25">
      <c r="A134" s="6">
        <v>131</v>
      </c>
      <c r="B134" s="6" t="s">
        <v>1425</v>
      </c>
      <c r="C134" s="6" t="s">
        <v>2502</v>
      </c>
      <c r="E134" s="6" t="s">
        <v>1426</v>
      </c>
      <c r="F134" s="6" t="s">
        <v>1427</v>
      </c>
      <c r="G134" s="6" t="s">
        <v>1428</v>
      </c>
      <c r="H134" s="6" t="s">
        <v>1429</v>
      </c>
      <c r="I134" s="6" t="s">
        <v>948</v>
      </c>
      <c r="J134" s="6" t="s">
        <v>1430</v>
      </c>
      <c r="K134" s="6" t="s">
        <v>1431</v>
      </c>
      <c r="L134" s="6" t="s">
        <v>613</v>
      </c>
    </row>
    <row r="135" spans="1:12" x14ac:dyDescent="0.25">
      <c r="A135" s="6">
        <v>132</v>
      </c>
      <c r="B135" s="6" t="s">
        <v>1432</v>
      </c>
      <c r="C135" s="6" t="s">
        <v>2503</v>
      </c>
      <c r="E135" s="6" t="s">
        <v>1433</v>
      </c>
      <c r="F135" s="6" t="s">
        <v>1434</v>
      </c>
      <c r="G135" s="6" t="s">
        <v>1114</v>
      </c>
      <c r="H135" s="6" t="s">
        <v>958</v>
      </c>
      <c r="I135" s="6" t="s">
        <v>939</v>
      </c>
      <c r="J135" s="6" t="s">
        <v>939</v>
      </c>
      <c r="K135" s="6" t="s">
        <v>939</v>
      </c>
      <c r="L135" s="6" t="s">
        <v>613</v>
      </c>
    </row>
    <row r="136" spans="1:12" x14ac:dyDescent="0.25">
      <c r="A136" s="6">
        <v>133</v>
      </c>
      <c r="B136" s="6" t="s">
        <v>1094</v>
      </c>
      <c r="C136" s="6" t="s">
        <v>2504</v>
      </c>
      <c r="E136" s="6" t="s">
        <v>1435</v>
      </c>
      <c r="F136" s="6" t="s">
        <v>1436</v>
      </c>
      <c r="G136" s="6" t="s">
        <v>1437</v>
      </c>
      <c r="H136" s="6" t="s">
        <v>1438</v>
      </c>
      <c r="I136" s="6" t="s">
        <v>939</v>
      </c>
      <c r="J136" s="6" t="s">
        <v>939</v>
      </c>
      <c r="K136" s="6" t="s">
        <v>939</v>
      </c>
      <c r="L136" s="6" t="s">
        <v>613</v>
      </c>
    </row>
    <row r="137" spans="1:12" x14ac:dyDescent="0.25">
      <c r="A137" s="6">
        <v>134</v>
      </c>
      <c r="B137" s="6" t="s">
        <v>943</v>
      </c>
      <c r="C137" s="6" t="s">
        <v>2505</v>
      </c>
      <c r="D137" s="6" t="s">
        <v>1439</v>
      </c>
      <c r="E137" s="6" t="s">
        <v>1435</v>
      </c>
      <c r="F137" s="6" t="s">
        <v>1440</v>
      </c>
      <c r="G137" s="6" t="s">
        <v>1441</v>
      </c>
      <c r="H137" s="6" t="s">
        <v>1442</v>
      </c>
      <c r="I137" s="6" t="s">
        <v>1443</v>
      </c>
      <c r="J137" s="6" t="s">
        <v>1440</v>
      </c>
      <c r="K137" s="6" t="s">
        <v>1440</v>
      </c>
      <c r="L137" s="6" t="s">
        <v>613</v>
      </c>
    </row>
    <row r="138" spans="1:12" x14ac:dyDescent="0.25">
      <c r="A138" s="6">
        <v>135</v>
      </c>
      <c r="B138" s="6" t="s">
        <v>1094</v>
      </c>
      <c r="C138" s="6" t="s">
        <v>2506</v>
      </c>
      <c r="E138" s="6" t="s">
        <v>1435</v>
      </c>
      <c r="F138" s="6" t="s">
        <v>1436</v>
      </c>
      <c r="G138" s="6" t="s">
        <v>1437</v>
      </c>
      <c r="H138" s="6" t="s">
        <v>1438</v>
      </c>
      <c r="I138" s="6" t="s">
        <v>939</v>
      </c>
      <c r="J138" s="6" t="s">
        <v>939</v>
      </c>
      <c r="K138" s="6" t="s">
        <v>939</v>
      </c>
      <c r="L138" s="6" t="s">
        <v>613</v>
      </c>
    </row>
    <row r="139" spans="1:12" x14ac:dyDescent="0.25">
      <c r="A139" s="6">
        <v>136</v>
      </c>
      <c r="B139" s="6" t="s">
        <v>1094</v>
      </c>
      <c r="C139" s="6" t="s">
        <v>2507</v>
      </c>
      <c r="E139" s="6" t="s">
        <v>1435</v>
      </c>
      <c r="F139" s="6" t="s">
        <v>1436</v>
      </c>
      <c r="G139" s="6" t="s">
        <v>1437</v>
      </c>
      <c r="H139" s="6" t="s">
        <v>1438</v>
      </c>
      <c r="I139" s="6" t="s">
        <v>939</v>
      </c>
      <c r="J139" s="6" t="s">
        <v>939</v>
      </c>
      <c r="K139" s="6" t="s">
        <v>939</v>
      </c>
      <c r="L139" s="6" t="s">
        <v>613</v>
      </c>
    </row>
    <row r="140" spans="1:12" x14ac:dyDescent="0.25">
      <c r="A140" s="6">
        <v>137</v>
      </c>
      <c r="B140" s="6" t="s">
        <v>943</v>
      </c>
      <c r="C140" s="6" t="s">
        <v>2508</v>
      </c>
      <c r="E140" s="6" t="s">
        <v>1433</v>
      </c>
      <c r="F140" s="6" t="s">
        <v>1444</v>
      </c>
      <c r="G140" s="6" t="s">
        <v>1445</v>
      </c>
      <c r="H140" s="6" t="s">
        <v>1088</v>
      </c>
      <c r="I140" s="6" t="s">
        <v>939</v>
      </c>
      <c r="J140" s="6" t="s">
        <v>939</v>
      </c>
      <c r="K140" s="6" t="s">
        <v>939</v>
      </c>
      <c r="L140" s="6" t="s">
        <v>613</v>
      </c>
    </row>
    <row r="141" spans="1:12" x14ac:dyDescent="0.25">
      <c r="A141" s="6">
        <v>138</v>
      </c>
      <c r="B141" s="6" t="s">
        <v>1446</v>
      </c>
      <c r="C141" s="6" t="s">
        <v>2509</v>
      </c>
      <c r="E141" s="6" t="s">
        <v>1435</v>
      </c>
      <c r="F141" s="6" t="s">
        <v>1447</v>
      </c>
      <c r="G141" s="6" t="s">
        <v>1448</v>
      </c>
      <c r="H141" s="6" t="s">
        <v>1449</v>
      </c>
      <c r="I141" s="6" t="s">
        <v>939</v>
      </c>
      <c r="J141" s="6" t="s">
        <v>939</v>
      </c>
      <c r="K141" s="6" t="s">
        <v>939</v>
      </c>
      <c r="L141" s="6" t="s">
        <v>613</v>
      </c>
    </row>
    <row r="142" spans="1:12" x14ac:dyDescent="0.25">
      <c r="A142" s="6">
        <v>139</v>
      </c>
      <c r="B142" s="6" t="s">
        <v>1450</v>
      </c>
      <c r="C142" s="6" t="s">
        <v>2510</v>
      </c>
      <c r="E142" s="6" t="s">
        <v>1435</v>
      </c>
      <c r="F142" s="6" t="s">
        <v>1451</v>
      </c>
      <c r="G142" s="6" t="s">
        <v>1104</v>
      </c>
      <c r="H142" s="6" t="s">
        <v>1449</v>
      </c>
      <c r="I142" s="6" t="s">
        <v>939</v>
      </c>
      <c r="J142" s="6" t="s">
        <v>939</v>
      </c>
      <c r="K142" s="6" t="s">
        <v>939</v>
      </c>
      <c r="L142" s="6" t="s">
        <v>613</v>
      </c>
    </row>
    <row r="143" spans="1:12" x14ac:dyDescent="0.25">
      <c r="A143" s="6">
        <v>140</v>
      </c>
      <c r="B143" s="6" t="s">
        <v>943</v>
      </c>
      <c r="C143" s="6" t="s">
        <v>2511</v>
      </c>
      <c r="E143" s="6" t="s">
        <v>1435</v>
      </c>
      <c r="F143" s="6" t="s">
        <v>1452</v>
      </c>
      <c r="G143" s="6" t="s">
        <v>1190</v>
      </c>
      <c r="H143" s="6" t="s">
        <v>1449</v>
      </c>
      <c r="I143" s="6" t="s">
        <v>939</v>
      </c>
      <c r="J143" s="6" t="s">
        <v>939</v>
      </c>
      <c r="K143" s="6" t="s">
        <v>939</v>
      </c>
      <c r="L143" s="6" t="s">
        <v>613</v>
      </c>
    </row>
    <row r="144" spans="1:12" x14ac:dyDescent="0.25">
      <c r="A144" s="6">
        <v>141</v>
      </c>
      <c r="B144" s="6" t="s">
        <v>943</v>
      </c>
      <c r="C144" s="6" t="s">
        <v>2512</v>
      </c>
      <c r="E144" s="6" t="s">
        <v>1435</v>
      </c>
      <c r="F144" s="6" t="s">
        <v>1453</v>
      </c>
      <c r="G144" s="6" t="s">
        <v>1454</v>
      </c>
      <c r="H144" s="6" t="s">
        <v>1449</v>
      </c>
      <c r="I144" s="6" t="s">
        <v>939</v>
      </c>
      <c r="J144" s="6" t="s">
        <v>939</v>
      </c>
      <c r="K144" s="6" t="s">
        <v>939</v>
      </c>
      <c r="L144" s="6" t="s">
        <v>613</v>
      </c>
    </row>
    <row r="145" spans="1:12" x14ac:dyDescent="0.25">
      <c r="A145" s="6">
        <v>142</v>
      </c>
      <c r="B145" s="6" t="s">
        <v>1079</v>
      </c>
      <c r="C145" s="6" t="s">
        <v>2513</v>
      </c>
      <c r="E145" s="6" t="s">
        <v>1435</v>
      </c>
      <c r="F145" s="6" t="s">
        <v>1455</v>
      </c>
      <c r="G145" s="6" t="s">
        <v>1456</v>
      </c>
      <c r="H145" s="6" t="s">
        <v>1438</v>
      </c>
      <c r="I145" s="6" t="s">
        <v>939</v>
      </c>
      <c r="J145" s="6" t="s">
        <v>939</v>
      </c>
      <c r="K145" s="6" t="s">
        <v>939</v>
      </c>
      <c r="L145" s="6" t="s">
        <v>613</v>
      </c>
    </row>
    <row r="146" spans="1:12" x14ac:dyDescent="0.25">
      <c r="A146" s="6">
        <v>143</v>
      </c>
      <c r="B146" s="6" t="s">
        <v>1079</v>
      </c>
      <c r="C146" s="6" t="s">
        <v>2514</v>
      </c>
      <c r="E146" s="6" t="s">
        <v>1457</v>
      </c>
      <c r="F146" s="6" t="s">
        <v>1455</v>
      </c>
      <c r="G146" s="6" t="s">
        <v>1145</v>
      </c>
      <c r="H146" s="6" t="s">
        <v>1083</v>
      </c>
      <c r="I146" s="6" t="s">
        <v>939</v>
      </c>
      <c r="J146" s="6" t="s">
        <v>939</v>
      </c>
      <c r="K146" s="6" t="s">
        <v>939</v>
      </c>
      <c r="L146" s="6" t="s">
        <v>613</v>
      </c>
    </row>
    <row r="147" spans="1:12" x14ac:dyDescent="0.25">
      <c r="A147" s="6">
        <v>144</v>
      </c>
      <c r="B147" s="6" t="s">
        <v>1458</v>
      </c>
      <c r="C147" s="6" t="s">
        <v>2515</v>
      </c>
      <c r="E147" s="6" t="s">
        <v>1433</v>
      </c>
      <c r="F147" s="6" t="s">
        <v>1459</v>
      </c>
      <c r="G147" s="6" t="s">
        <v>1023</v>
      </c>
      <c r="H147" s="6" t="s">
        <v>1083</v>
      </c>
      <c r="I147" s="6" t="s">
        <v>939</v>
      </c>
      <c r="J147" s="6" t="s">
        <v>939</v>
      </c>
      <c r="K147" s="6" t="s">
        <v>939</v>
      </c>
      <c r="L147" s="6" t="s">
        <v>613</v>
      </c>
    </row>
    <row r="148" spans="1:12" x14ac:dyDescent="0.25">
      <c r="A148" s="6">
        <v>145</v>
      </c>
      <c r="B148" s="6" t="s">
        <v>1460</v>
      </c>
      <c r="C148" s="6" t="s">
        <v>2516</v>
      </c>
      <c r="E148" s="6" t="s">
        <v>1435</v>
      </c>
      <c r="F148" s="6" t="s">
        <v>1461</v>
      </c>
      <c r="G148" s="6" t="s">
        <v>1462</v>
      </c>
      <c r="H148" s="6" t="s">
        <v>1463</v>
      </c>
      <c r="I148" s="6" t="s">
        <v>939</v>
      </c>
      <c r="J148" s="6" t="s">
        <v>939</v>
      </c>
      <c r="K148" s="6" t="s">
        <v>939</v>
      </c>
      <c r="L148" s="6" t="s">
        <v>613</v>
      </c>
    </row>
    <row r="149" spans="1:12" x14ac:dyDescent="0.25">
      <c r="A149" s="6">
        <v>146</v>
      </c>
      <c r="B149" s="6" t="s">
        <v>1464</v>
      </c>
      <c r="C149" s="6" t="s">
        <v>2517</v>
      </c>
      <c r="E149" s="6" t="s">
        <v>1465</v>
      </c>
      <c r="F149" s="6" t="s">
        <v>1466</v>
      </c>
      <c r="G149" s="6" t="s">
        <v>1467</v>
      </c>
      <c r="H149" s="6" t="s">
        <v>1442</v>
      </c>
      <c r="I149" s="6" t="s">
        <v>939</v>
      </c>
      <c r="J149" s="6" t="s">
        <v>939</v>
      </c>
      <c r="K149" s="6" t="s">
        <v>939</v>
      </c>
      <c r="L149" s="6" t="s">
        <v>613</v>
      </c>
    </row>
    <row r="150" spans="1:12" x14ac:dyDescent="0.25">
      <c r="A150" s="6">
        <v>147</v>
      </c>
      <c r="B150" s="6" t="s">
        <v>1432</v>
      </c>
      <c r="C150" s="6" t="s">
        <v>2518</v>
      </c>
      <c r="E150" s="6" t="s">
        <v>1433</v>
      </c>
      <c r="F150" s="6" t="s">
        <v>1468</v>
      </c>
      <c r="G150" s="6" t="s">
        <v>1469</v>
      </c>
      <c r="H150" s="6" t="s">
        <v>958</v>
      </c>
      <c r="I150" s="6" t="s">
        <v>939</v>
      </c>
      <c r="J150" s="6" t="s">
        <v>939</v>
      </c>
      <c r="K150" s="6" t="s">
        <v>939</v>
      </c>
      <c r="L150" s="6" t="s">
        <v>613</v>
      </c>
    </row>
    <row r="151" spans="1:12" x14ac:dyDescent="0.25">
      <c r="A151" s="6">
        <v>148</v>
      </c>
      <c r="B151" s="6" t="s">
        <v>1470</v>
      </c>
      <c r="C151" s="6" t="s">
        <v>2519</v>
      </c>
      <c r="E151" s="6" t="s">
        <v>1433</v>
      </c>
      <c r="F151" s="6" t="s">
        <v>1471</v>
      </c>
      <c r="G151" s="6" t="s">
        <v>1472</v>
      </c>
      <c r="H151" s="6" t="s">
        <v>1142</v>
      </c>
      <c r="I151" s="6" t="s">
        <v>939</v>
      </c>
      <c r="J151" s="6" t="s">
        <v>939</v>
      </c>
      <c r="K151" s="6" t="s">
        <v>939</v>
      </c>
      <c r="L151" s="6" t="s">
        <v>613</v>
      </c>
    </row>
    <row r="152" spans="1:12" x14ac:dyDescent="0.25">
      <c r="A152" s="6">
        <v>149</v>
      </c>
      <c r="B152" s="6" t="s">
        <v>1473</v>
      </c>
      <c r="C152" s="6" t="s">
        <v>2520</v>
      </c>
      <c r="E152" s="6" t="s">
        <v>1435</v>
      </c>
      <c r="F152" s="6" t="s">
        <v>1474</v>
      </c>
      <c r="G152" s="6" t="s">
        <v>1475</v>
      </c>
      <c r="H152" s="6" t="s">
        <v>1438</v>
      </c>
      <c r="I152" s="6" t="s">
        <v>939</v>
      </c>
      <c r="J152" s="6" t="s">
        <v>939</v>
      </c>
      <c r="K152" s="6" t="s">
        <v>939</v>
      </c>
      <c r="L152" s="6" t="s">
        <v>613</v>
      </c>
    </row>
    <row r="153" spans="1:12" x14ac:dyDescent="0.25">
      <c r="A153" s="6">
        <v>150</v>
      </c>
      <c r="B153" s="6" t="s">
        <v>943</v>
      </c>
      <c r="C153" s="6" t="s">
        <v>2521</v>
      </c>
      <c r="E153" s="6" t="s">
        <v>1435</v>
      </c>
      <c r="F153" s="6" t="s">
        <v>1476</v>
      </c>
      <c r="G153" s="6" t="s">
        <v>1023</v>
      </c>
      <c r="H153" s="6" t="s">
        <v>1022</v>
      </c>
      <c r="I153" s="6" t="s">
        <v>939</v>
      </c>
      <c r="J153" s="6" t="s">
        <v>939</v>
      </c>
      <c r="K153" s="6" t="s">
        <v>939</v>
      </c>
      <c r="L153" s="6" t="s">
        <v>624</v>
      </c>
    </row>
    <row r="154" spans="1:12" x14ac:dyDescent="0.25">
      <c r="A154" s="6">
        <v>151</v>
      </c>
      <c r="B154" s="6" t="s">
        <v>1477</v>
      </c>
      <c r="C154" s="6" t="s">
        <v>2522</v>
      </c>
      <c r="E154" s="6" t="s">
        <v>1435</v>
      </c>
      <c r="F154" s="6" t="s">
        <v>1478</v>
      </c>
      <c r="G154" s="6" t="s">
        <v>1023</v>
      </c>
      <c r="H154" s="6" t="s">
        <v>1060</v>
      </c>
      <c r="I154" s="6" t="s">
        <v>939</v>
      </c>
      <c r="J154" s="6" t="s">
        <v>939</v>
      </c>
      <c r="K154" s="6" t="s">
        <v>939</v>
      </c>
      <c r="L154" s="6" t="s">
        <v>624</v>
      </c>
    </row>
    <row r="155" spans="1:12" x14ac:dyDescent="0.25">
      <c r="A155" s="6">
        <v>152</v>
      </c>
      <c r="B155" s="6" t="s">
        <v>943</v>
      </c>
      <c r="C155" s="6" t="s">
        <v>2523</v>
      </c>
      <c r="E155" s="6" t="s">
        <v>1435</v>
      </c>
      <c r="F155" s="6" t="s">
        <v>1479</v>
      </c>
      <c r="G155" s="6" t="s">
        <v>1448</v>
      </c>
      <c r="H155" s="6" t="s">
        <v>1022</v>
      </c>
      <c r="I155" s="6" t="s">
        <v>939</v>
      </c>
      <c r="J155" s="6" t="s">
        <v>939</v>
      </c>
      <c r="K155" s="6" t="s">
        <v>939</v>
      </c>
      <c r="L155" s="6" t="s">
        <v>624</v>
      </c>
    </row>
    <row r="156" spans="1:12" x14ac:dyDescent="0.25">
      <c r="A156" s="6">
        <v>153</v>
      </c>
      <c r="B156" s="6" t="s">
        <v>1480</v>
      </c>
      <c r="C156" s="6" t="s">
        <v>2524</v>
      </c>
      <c r="E156" s="6" t="s">
        <v>1435</v>
      </c>
      <c r="F156" s="6" t="s">
        <v>1481</v>
      </c>
      <c r="G156" s="6" t="s">
        <v>1482</v>
      </c>
      <c r="H156" s="6" t="s">
        <v>1023</v>
      </c>
      <c r="I156" s="6" t="s">
        <v>939</v>
      </c>
      <c r="J156" s="6" t="s">
        <v>939</v>
      </c>
      <c r="K156" s="6" t="s">
        <v>939</v>
      </c>
      <c r="L156" s="6" t="s">
        <v>624</v>
      </c>
    </row>
    <row r="157" spans="1:12" x14ac:dyDescent="0.25">
      <c r="A157" s="6">
        <v>154</v>
      </c>
      <c r="B157" s="6" t="s">
        <v>943</v>
      </c>
      <c r="C157" s="6" t="s">
        <v>2525</v>
      </c>
      <c r="E157" s="6" t="s">
        <v>1483</v>
      </c>
      <c r="F157" s="6" t="s">
        <v>1484</v>
      </c>
      <c r="G157" s="6" t="s">
        <v>1485</v>
      </c>
      <c r="H157" s="6" t="s">
        <v>1023</v>
      </c>
      <c r="I157" s="6" t="s">
        <v>939</v>
      </c>
      <c r="J157" s="6" t="s">
        <v>939</v>
      </c>
      <c r="K157" s="6" t="s">
        <v>939</v>
      </c>
      <c r="L157" s="6" t="s">
        <v>624</v>
      </c>
    </row>
    <row r="158" spans="1:12" x14ac:dyDescent="0.25">
      <c r="A158" s="6">
        <v>155</v>
      </c>
      <c r="B158" s="6" t="s">
        <v>943</v>
      </c>
      <c r="C158" s="6" t="s">
        <v>2526</v>
      </c>
      <c r="E158" s="6" t="s">
        <v>1486</v>
      </c>
      <c r="F158" s="6" t="s">
        <v>1484</v>
      </c>
      <c r="G158" s="6" t="s">
        <v>1485</v>
      </c>
      <c r="H158" s="6" t="s">
        <v>1023</v>
      </c>
      <c r="I158" s="6" t="s">
        <v>939</v>
      </c>
      <c r="J158" s="6" t="s">
        <v>939</v>
      </c>
      <c r="K158" s="6" t="s">
        <v>939</v>
      </c>
      <c r="L158" s="6" t="s">
        <v>624</v>
      </c>
    </row>
    <row r="159" spans="1:12" x14ac:dyDescent="0.25">
      <c r="A159" s="6">
        <v>156</v>
      </c>
      <c r="B159" s="6" t="s">
        <v>1487</v>
      </c>
      <c r="C159" s="6" t="s">
        <v>2527</v>
      </c>
      <c r="E159" s="6" t="s">
        <v>1435</v>
      </c>
      <c r="F159" s="6" t="s">
        <v>1488</v>
      </c>
      <c r="G159" s="6" t="s">
        <v>1489</v>
      </c>
      <c r="H159" s="6" t="s">
        <v>958</v>
      </c>
      <c r="I159" s="6" t="s">
        <v>939</v>
      </c>
      <c r="J159" s="6" t="s">
        <v>939</v>
      </c>
      <c r="K159" s="6" t="s">
        <v>939</v>
      </c>
      <c r="L159" s="6" t="s">
        <v>624</v>
      </c>
    </row>
    <row r="160" spans="1:12" x14ac:dyDescent="0.25">
      <c r="A160" s="6">
        <v>157</v>
      </c>
      <c r="B160" s="6" t="s">
        <v>943</v>
      </c>
      <c r="C160" s="6" t="s">
        <v>2528</v>
      </c>
      <c r="E160" s="6" t="s">
        <v>1486</v>
      </c>
      <c r="F160" s="6" t="s">
        <v>1490</v>
      </c>
      <c r="G160" s="6" t="s">
        <v>1023</v>
      </c>
      <c r="H160" s="6" t="s">
        <v>1022</v>
      </c>
      <c r="I160" s="6" t="s">
        <v>939</v>
      </c>
      <c r="J160" s="6" t="s">
        <v>939</v>
      </c>
      <c r="K160" s="6" t="s">
        <v>939</v>
      </c>
      <c r="L160" s="6" t="s">
        <v>624</v>
      </c>
    </row>
    <row r="161" spans="1:12" x14ac:dyDescent="0.25">
      <c r="A161" s="6">
        <v>158</v>
      </c>
      <c r="B161" s="6" t="s">
        <v>1491</v>
      </c>
      <c r="C161" s="6" t="s">
        <v>2529</v>
      </c>
      <c r="E161" s="6" t="s">
        <v>1435</v>
      </c>
      <c r="F161" s="6" t="s">
        <v>1492</v>
      </c>
      <c r="G161" s="6" t="s">
        <v>1252</v>
      </c>
      <c r="H161" s="6" t="s">
        <v>1118</v>
      </c>
      <c r="I161" s="6" t="s">
        <v>939</v>
      </c>
      <c r="J161" s="6" t="s">
        <v>939</v>
      </c>
      <c r="K161" s="6" t="s">
        <v>939</v>
      </c>
      <c r="L161" s="6" t="s">
        <v>624</v>
      </c>
    </row>
    <row r="162" spans="1:12" x14ac:dyDescent="0.25">
      <c r="A162" s="6">
        <v>159</v>
      </c>
      <c r="B162" s="6" t="s">
        <v>1493</v>
      </c>
      <c r="C162" s="6" t="s">
        <v>2530</v>
      </c>
      <c r="E162" s="6" t="s">
        <v>1433</v>
      </c>
      <c r="F162" s="6" t="s">
        <v>1494</v>
      </c>
      <c r="G162" s="6" t="s">
        <v>1107</v>
      </c>
      <c r="H162" s="6" t="s">
        <v>1108</v>
      </c>
      <c r="I162" s="6" t="s">
        <v>939</v>
      </c>
      <c r="J162" s="6" t="s">
        <v>939</v>
      </c>
      <c r="K162" s="6" t="s">
        <v>939</v>
      </c>
      <c r="L162" s="6" t="s">
        <v>624</v>
      </c>
    </row>
    <row r="163" spans="1:12" x14ac:dyDescent="0.25">
      <c r="A163" s="6">
        <v>160</v>
      </c>
      <c r="B163" s="6" t="s">
        <v>1495</v>
      </c>
      <c r="C163" s="6" t="s">
        <v>1496</v>
      </c>
      <c r="E163" s="6" t="s">
        <v>1497</v>
      </c>
      <c r="F163" s="6" t="s">
        <v>1498</v>
      </c>
      <c r="G163" s="6" t="s">
        <v>1117</v>
      </c>
      <c r="H163" s="6" t="s">
        <v>1499</v>
      </c>
      <c r="I163" s="6" t="s">
        <v>939</v>
      </c>
      <c r="J163" s="6" t="s">
        <v>939</v>
      </c>
      <c r="K163" s="6" t="s">
        <v>939</v>
      </c>
      <c r="L163" s="6" t="s">
        <v>613</v>
      </c>
    </row>
    <row r="164" spans="1:12" x14ac:dyDescent="0.25">
      <c r="A164" s="6">
        <v>161</v>
      </c>
      <c r="B164" s="6" t="s">
        <v>1500</v>
      </c>
      <c r="C164" s="6" t="s">
        <v>1501</v>
      </c>
      <c r="E164" s="6" t="s">
        <v>1502</v>
      </c>
      <c r="F164" s="6" t="s">
        <v>1503</v>
      </c>
      <c r="G164" s="6" t="s">
        <v>1504</v>
      </c>
      <c r="H164" s="6" t="s">
        <v>1505</v>
      </c>
      <c r="I164" s="6" t="s">
        <v>939</v>
      </c>
      <c r="J164" s="6" t="s">
        <v>939</v>
      </c>
      <c r="K164" s="6" t="s">
        <v>939</v>
      </c>
      <c r="L164" s="6" t="s">
        <v>613</v>
      </c>
    </row>
    <row r="165" spans="1:12" x14ac:dyDescent="0.25">
      <c r="A165" s="6">
        <v>162</v>
      </c>
      <c r="B165" s="6" t="s">
        <v>1506</v>
      </c>
      <c r="C165" s="6" t="s">
        <v>1507</v>
      </c>
      <c r="E165" s="6" t="s">
        <v>1502</v>
      </c>
      <c r="F165" s="6" t="s">
        <v>1508</v>
      </c>
      <c r="G165" s="6" t="s">
        <v>1509</v>
      </c>
      <c r="H165" s="6" t="s">
        <v>1510</v>
      </c>
      <c r="I165" s="6" t="s">
        <v>1511</v>
      </c>
      <c r="J165" s="6" t="s">
        <v>1512</v>
      </c>
      <c r="K165" s="6" t="s">
        <v>1509</v>
      </c>
      <c r="L165" s="6" t="s">
        <v>613</v>
      </c>
    </row>
    <row r="166" spans="1:12" x14ac:dyDescent="0.25">
      <c r="A166" s="6">
        <v>163</v>
      </c>
      <c r="B166" s="6" t="s">
        <v>1513</v>
      </c>
      <c r="C166" s="6" t="s">
        <v>1514</v>
      </c>
      <c r="E166" s="6" t="s">
        <v>1502</v>
      </c>
      <c r="F166" s="6" t="s">
        <v>1515</v>
      </c>
      <c r="G166" s="6" t="s">
        <v>1516</v>
      </c>
      <c r="H166" s="6" t="s">
        <v>947</v>
      </c>
      <c r="I166" s="6" t="s">
        <v>1517</v>
      </c>
      <c r="J166" s="6" t="s">
        <v>1518</v>
      </c>
      <c r="K166" s="6" t="s">
        <v>1516</v>
      </c>
      <c r="L166" s="6" t="s">
        <v>613</v>
      </c>
    </row>
    <row r="167" spans="1:12" x14ac:dyDescent="0.25">
      <c r="A167" s="6">
        <v>164</v>
      </c>
      <c r="B167" s="6" t="s">
        <v>1519</v>
      </c>
      <c r="C167" s="6" t="s">
        <v>1520</v>
      </c>
      <c r="E167" s="6" t="s">
        <v>1521</v>
      </c>
      <c r="F167" s="6" t="s">
        <v>1471</v>
      </c>
      <c r="G167" s="6" t="s">
        <v>1522</v>
      </c>
      <c r="H167" s="6" t="s">
        <v>1040</v>
      </c>
      <c r="I167" s="6" t="s">
        <v>939</v>
      </c>
      <c r="J167" s="6" t="s">
        <v>939</v>
      </c>
      <c r="K167" s="6" t="s">
        <v>939</v>
      </c>
      <c r="L167" s="6" t="s">
        <v>613</v>
      </c>
    </row>
    <row r="168" spans="1:12" x14ac:dyDescent="0.25">
      <c r="A168" s="6">
        <v>165</v>
      </c>
      <c r="B168" s="6" t="s">
        <v>1523</v>
      </c>
      <c r="C168" s="6" t="s">
        <v>1524</v>
      </c>
      <c r="E168" s="6" t="s">
        <v>1502</v>
      </c>
      <c r="F168" s="6" t="s">
        <v>1525</v>
      </c>
      <c r="G168" s="6" t="s">
        <v>1526</v>
      </c>
      <c r="H168" s="6" t="s">
        <v>1196</v>
      </c>
      <c r="I168" s="6" t="s">
        <v>1527</v>
      </c>
      <c r="J168" s="6" t="s">
        <v>1528</v>
      </c>
      <c r="K168" s="6" t="s">
        <v>1526</v>
      </c>
      <c r="L168" s="6" t="s">
        <v>613</v>
      </c>
    </row>
    <row r="169" spans="1:12" x14ac:dyDescent="0.25">
      <c r="A169" s="6">
        <v>166</v>
      </c>
      <c r="B169" s="6" t="s">
        <v>1529</v>
      </c>
      <c r="C169" s="6" t="s">
        <v>1530</v>
      </c>
      <c r="E169" s="6" t="s">
        <v>1497</v>
      </c>
      <c r="F169" s="6" t="s">
        <v>1531</v>
      </c>
      <c r="G169" s="6" t="s">
        <v>1532</v>
      </c>
      <c r="H169" s="6" t="s">
        <v>1022</v>
      </c>
      <c r="I169" s="6" t="s">
        <v>939</v>
      </c>
      <c r="J169" s="6" t="s">
        <v>939</v>
      </c>
      <c r="K169" s="6" t="s">
        <v>939</v>
      </c>
      <c r="L169" s="6" t="s">
        <v>613</v>
      </c>
    </row>
    <row r="170" spans="1:12" x14ac:dyDescent="0.25">
      <c r="A170" s="6">
        <v>167</v>
      </c>
      <c r="B170" s="6" t="s">
        <v>1533</v>
      </c>
      <c r="C170" s="6" t="s">
        <v>1534</v>
      </c>
      <c r="E170" s="6" t="s">
        <v>1502</v>
      </c>
      <c r="F170" s="6" t="s">
        <v>1535</v>
      </c>
      <c r="G170" s="6" t="s">
        <v>1536</v>
      </c>
      <c r="H170" s="6" t="s">
        <v>1196</v>
      </c>
      <c r="I170" s="6" t="s">
        <v>939</v>
      </c>
      <c r="J170" s="6" t="s">
        <v>939</v>
      </c>
      <c r="K170" s="6" t="s">
        <v>939</v>
      </c>
      <c r="L170" s="6" t="s">
        <v>613</v>
      </c>
    </row>
    <row r="171" spans="1:12" x14ac:dyDescent="0.25">
      <c r="A171" s="6">
        <v>168</v>
      </c>
      <c r="B171" s="6" t="s">
        <v>1537</v>
      </c>
      <c r="C171" s="6" t="s">
        <v>1538</v>
      </c>
      <c r="E171" s="6" t="s">
        <v>1497</v>
      </c>
      <c r="F171" s="6" t="s">
        <v>1539</v>
      </c>
      <c r="G171" s="6" t="s">
        <v>1540</v>
      </c>
      <c r="H171" s="6" t="s">
        <v>1196</v>
      </c>
      <c r="I171" s="6" t="s">
        <v>939</v>
      </c>
      <c r="J171" s="6" t="s">
        <v>939</v>
      </c>
      <c r="K171" s="6" t="s">
        <v>939</v>
      </c>
      <c r="L171" s="6" t="s">
        <v>613</v>
      </c>
    </row>
    <row r="172" spans="1:12" x14ac:dyDescent="0.25">
      <c r="A172" s="6">
        <v>169</v>
      </c>
      <c r="B172" s="6" t="s">
        <v>1541</v>
      </c>
      <c r="C172" s="6" t="s">
        <v>1542</v>
      </c>
      <c r="E172" s="6" t="s">
        <v>1543</v>
      </c>
      <c r="F172" s="6" t="s">
        <v>1544</v>
      </c>
      <c r="G172" s="6" t="s">
        <v>1545</v>
      </c>
      <c r="H172" s="6" t="s">
        <v>1196</v>
      </c>
      <c r="I172" s="6" t="s">
        <v>939</v>
      </c>
      <c r="J172" s="6" t="s">
        <v>939</v>
      </c>
      <c r="K172" s="6" t="s">
        <v>939</v>
      </c>
      <c r="L172" s="6" t="s">
        <v>613</v>
      </c>
    </row>
    <row r="173" spans="1:12" x14ac:dyDescent="0.25">
      <c r="A173" s="6">
        <v>170</v>
      </c>
      <c r="B173" s="6" t="s">
        <v>1546</v>
      </c>
      <c r="C173" s="6" t="s">
        <v>1547</v>
      </c>
      <c r="E173" s="6" t="s">
        <v>1502</v>
      </c>
      <c r="F173" s="6" t="s">
        <v>1548</v>
      </c>
      <c r="G173" s="6" t="s">
        <v>1540</v>
      </c>
      <c r="H173" s="6" t="s">
        <v>1549</v>
      </c>
      <c r="I173" s="6" t="s">
        <v>939</v>
      </c>
      <c r="J173" s="6" t="s">
        <v>939</v>
      </c>
      <c r="K173" s="6" t="s">
        <v>939</v>
      </c>
      <c r="L173" s="6" t="s">
        <v>624</v>
      </c>
    </row>
    <row r="174" spans="1:12" x14ac:dyDescent="0.25">
      <c r="A174" s="6">
        <v>171</v>
      </c>
      <c r="B174" s="6" t="s">
        <v>1550</v>
      </c>
      <c r="C174" s="6" t="s">
        <v>1551</v>
      </c>
      <c r="E174" s="6" t="s">
        <v>1552</v>
      </c>
      <c r="F174" s="6" t="s">
        <v>1553</v>
      </c>
      <c r="G174" s="6" t="s">
        <v>1540</v>
      </c>
      <c r="H174" s="6" t="s">
        <v>1023</v>
      </c>
      <c r="I174" s="6" t="s">
        <v>939</v>
      </c>
      <c r="J174" s="6" t="s">
        <v>939</v>
      </c>
      <c r="K174" s="6" t="s">
        <v>939</v>
      </c>
      <c r="L174" s="6" t="s">
        <v>624</v>
      </c>
    </row>
    <row r="175" spans="1:12" x14ac:dyDescent="0.25">
      <c r="A175" s="6">
        <v>172</v>
      </c>
      <c r="B175" s="6" t="s">
        <v>1554</v>
      </c>
      <c r="C175" s="6" t="s">
        <v>1555</v>
      </c>
      <c r="E175" s="6" t="s">
        <v>1497</v>
      </c>
      <c r="F175" s="6" t="s">
        <v>1531</v>
      </c>
      <c r="G175" s="6" t="s">
        <v>1556</v>
      </c>
      <c r="H175" s="6" t="s">
        <v>1557</v>
      </c>
      <c r="I175" s="6" t="s">
        <v>939</v>
      </c>
      <c r="J175" s="6" t="s">
        <v>939</v>
      </c>
      <c r="K175" s="6" t="s">
        <v>939</v>
      </c>
      <c r="L175" s="6" t="s">
        <v>624</v>
      </c>
    </row>
    <row r="176" spans="1:12" x14ac:dyDescent="0.25">
      <c r="A176" s="6">
        <v>173</v>
      </c>
      <c r="B176" s="6" t="s">
        <v>1558</v>
      </c>
      <c r="C176" s="6" t="s">
        <v>1559</v>
      </c>
      <c r="E176" s="6" t="s">
        <v>1497</v>
      </c>
      <c r="F176" s="6" t="s">
        <v>1560</v>
      </c>
      <c r="G176" s="6" t="s">
        <v>1561</v>
      </c>
      <c r="H176" s="6" t="s">
        <v>1005</v>
      </c>
      <c r="I176" s="6" t="s">
        <v>939</v>
      </c>
      <c r="J176" s="6" t="s">
        <v>939</v>
      </c>
      <c r="K176" s="6" t="s">
        <v>939</v>
      </c>
      <c r="L176" s="6" t="s">
        <v>624</v>
      </c>
    </row>
    <row r="177" spans="1:12" x14ac:dyDescent="0.25">
      <c r="A177" s="6">
        <v>174</v>
      </c>
      <c r="B177" s="6" t="s">
        <v>1562</v>
      </c>
      <c r="C177" s="6" t="s">
        <v>1563</v>
      </c>
      <c r="E177" s="6" t="s">
        <v>1521</v>
      </c>
      <c r="F177" s="6" t="s">
        <v>1564</v>
      </c>
      <c r="G177" s="6" t="s">
        <v>1565</v>
      </c>
      <c r="H177" s="6" t="s">
        <v>1566</v>
      </c>
      <c r="I177" s="6" t="s">
        <v>1567</v>
      </c>
      <c r="J177" s="6" t="s">
        <v>1568</v>
      </c>
      <c r="K177" s="6" t="s">
        <v>1565</v>
      </c>
      <c r="L177" s="6" t="s">
        <v>624</v>
      </c>
    </row>
    <row r="178" spans="1:12" x14ac:dyDescent="0.25">
      <c r="A178" s="6">
        <v>175</v>
      </c>
      <c r="B178" s="6" t="s">
        <v>1569</v>
      </c>
      <c r="C178" s="6" t="s">
        <v>1570</v>
      </c>
      <c r="E178" s="6" t="s">
        <v>1502</v>
      </c>
      <c r="F178" s="6" t="s">
        <v>1571</v>
      </c>
      <c r="G178" s="6" t="s">
        <v>1540</v>
      </c>
      <c r="H178" s="6" t="s">
        <v>1060</v>
      </c>
      <c r="I178" s="6" t="s">
        <v>1572</v>
      </c>
      <c r="J178" s="6" t="s">
        <v>1573</v>
      </c>
      <c r="K178" s="6" t="s">
        <v>1574</v>
      </c>
      <c r="L178" s="6" t="s">
        <v>624</v>
      </c>
    </row>
    <row r="179" spans="1:12" x14ac:dyDescent="0.25">
      <c r="A179" s="6">
        <v>176</v>
      </c>
      <c r="B179" s="6" t="s">
        <v>1575</v>
      </c>
      <c r="C179" s="6" t="s">
        <v>1576</v>
      </c>
      <c r="E179" s="6" t="s">
        <v>1502</v>
      </c>
      <c r="F179" s="6" t="s">
        <v>1577</v>
      </c>
      <c r="G179" s="6" t="s">
        <v>1540</v>
      </c>
      <c r="H179" s="6" t="s">
        <v>1578</v>
      </c>
      <c r="I179" s="6" t="s">
        <v>939</v>
      </c>
      <c r="J179" s="6" t="s">
        <v>939</v>
      </c>
      <c r="K179" s="6" t="s">
        <v>939</v>
      </c>
      <c r="L179" s="6" t="s">
        <v>624</v>
      </c>
    </row>
    <row r="180" spans="1:12" x14ac:dyDescent="0.25">
      <c r="A180" s="6">
        <v>177</v>
      </c>
      <c r="B180" s="6" t="s">
        <v>1579</v>
      </c>
      <c r="C180" s="6" t="s">
        <v>1580</v>
      </c>
      <c r="E180" s="6" t="s">
        <v>1543</v>
      </c>
      <c r="F180" s="6" t="s">
        <v>1581</v>
      </c>
      <c r="G180" s="6" t="s">
        <v>1582</v>
      </c>
      <c r="H180" s="6" t="s">
        <v>931</v>
      </c>
      <c r="I180" s="6" t="s">
        <v>939</v>
      </c>
      <c r="J180" s="6" t="s">
        <v>939</v>
      </c>
      <c r="K180" s="6" t="s">
        <v>939</v>
      </c>
      <c r="L180" s="6" t="s">
        <v>624</v>
      </c>
    </row>
    <row r="181" spans="1:12" x14ac:dyDescent="0.25">
      <c r="A181" s="6">
        <v>178</v>
      </c>
      <c r="B181" s="6" t="s">
        <v>1583</v>
      </c>
      <c r="C181" s="6" t="s">
        <v>1584</v>
      </c>
      <c r="E181" s="6" t="s">
        <v>1502</v>
      </c>
      <c r="F181" s="6" t="s">
        <v>1585</v>
      </c>
      <c r="G181" s="6" t="s">
        <v>1540</v>
      </c>
      <c r="H181" s="6" t="s">
        <v>1566</v>
      </c>
      <c r="I181" s="6" t="s">
        <v>939</v>
      </c>
      <c r="J181" s="6" t="s">
        <v>939</v>
      </c>
      <c r="K181" s="6" t="s">
        <v>939</v>
      </c>
      <c r="L181" s="6" t="s">
        <v>624</v>
      </c>
    </row>
    <row r="182" spans="1:12" x14ac:dyDescent="0.25">
      <c r="A182" s="6">
        <v>179</v>
      </c>
      <c r="B182" s="6" t="s">
        <v>1586</v>
      </c>
      <c r="C182" s="6" t="s">
        <v>1587</v>
      </c>
      <c r="E182" s="6" t="s">
        <v>1588</v>
      </c>
      <c r="F182" s="6" t="s">
        <v>1589</v>
      </c>
      <c r="G182" s="6" t="s">
        <v>1360</v>
      </c>
      <c r="H182" s="6" t="s">
        <v>977</v>
      </c>
      <c r="I182" s="6" t="s">
        <v>1590</v>
      </c>
      <c r="J182" s="6" t="s">
        <v>1591</v>
      </c>
      <c r="K182" s="6" t="s">
        <v>1360</v>
      </c>
      <c r="L182" s="6" t="s">
        <v>624</v>
      </c>
    </row>
    <row r="183" spans="1:12" x14ac:dyDescent="0.25">
      <c r="A183" s="6">
        <v>180</v>
      </c>
      <c r="B183" s="6" t="s">
        <v>1592</v>
      </c>
      <c r="C183" s="6" t="s">
        <v>1593</v>
      </c>
      <c r="E183" s="6" t="s">
        <v>1594</v>
      </c>
      <c r="F183" s="6" t="s">
        <v>1595</v>
      </c>
      <c r="G183" s="6" t="s">
        <v>1561</v>
      </c>
      <c r="H183" s="6" t="s">
        <v>1005</v>
      </c>
      <c r="I183" s="6" t="s">
        <v>939</v>
      </c>
      <c r="J183" s="6" t="s">
        <v>939</v>
      </c>
      <c r="K183" s="6" t="s">
        <v>939</v>
      </c>
      <c r="L183" s="6" t="s">
        <v>624</v>
      </c>
    </row>
    <row r="184" spans="1:12" x14ac:dyDescent="0.25">
      <c r="A184" s="6">
        <v>181</v>
      </c>
      <c r="B184" s="6" t="s">
        <v>1596</v>
      </c>
      <c r="C184" s="6" t="s">
        <v>1597</v>
      </c>
      <c r="E184" s="6" t="s">
        <v>1502</v>
      </c>
      <c r="F184" s="6" t="s">
        <v>1598</v>
      </c>
      <c r="G184" s="6" t="s">
        <v>1599</v>
      </c>
      <c r="H184" s="6" t="s">
        <v>1578</v>
      </c>
      <c r="I184" s="6" t="s">
        <v>1600</v>
      </c>
      <c r="J184" s="6" t="s">
        <v>1601</v>
      </c>
      <c r="K184" s="6" t="s">
        <v>1601</v>
      </c>
      <c r="L184" s="6" t="s">
        <v>624</v>
      </c>
    </row>
    <row r="185" spans="1:12" x14ac:dyDescent="0.25">
      <c r="A185" s="6">
        <v>182</v>
      </c>
      <c r="B185" s="6" t="s">
        <v>1602</v>
      </c>
      <c r="C185" s="6" t="s">
        <v>1603</v>
      </c>
      <c r="E185" s="6" t="s">
        <v>1604</v>
      </c>
      <c r="F185" s="6" t="s">
        <v>1471</v>
      </c>
      <c r="G185" s="6" t="s">
        <v>1605</v>
      </c>
      <c r="H185" s="6" t="s">
        <v>1040</v>
      </c>
      <c r="I185" s="6" t="s">
        <v>939</v>
      </c>
      <c r="J185" s="6" t="s">
        <v>939</v>
      </c>
      <c r="K185" s="6" t="s">
        <v>939</v>
      </c>
      <c r="L185" s="6" t="s">
        <v>613</v>
      </c>
    </row>
    <row r="186" spans="1:12" x14ac:dyDescent="0.25">
      <c r="A186" s="6">
        <v>183</v>
      </c>
      <c r="B186" s="6" t="s">
        <v>1602</v>
      </c>
      <c r="C186" s="6" t="s">
        <v>1606</v>
      </c>
      <c r="E186" s="6" t="s">
        <v>1607</v>
      </c>
      <c r="F186" s="6" t="s">
        <v>1049</v>
      </c>
      <c r="G186" s="6" t="s">
        <v>1608</v>
      </c>
      <c r="H186" s="6" t="s">
        <v>1040</v>
      </c>
      <c r="I186" s="6" t="s">
        <v>1609</v>
      </c>
      <c r="J186" s="6" t="s">
        <v>1418</v>
      </c>
      <c r="K186" s="6" t="s">
        <v>1608</v>
      </c>
      <c r="L186" s="6" t="s">
        <v>613</v>
      </c>
    </row>
    <row r="187" spans="1:12" x14ac:dyDescent="0.25">
      <c r="A187" s="6">
        <v>184</v>
      </c>
      <c r="B187" s="6" t="s">
        <v>1610</v>
      </c>
      <c r="C187" s="6" t="s">
        <v>1611</v>
      </c>
      <c r="E187" s="6" t="s">
        <v>1612</v>
      </c>
      <c r="F187" s="6" t="s">
        <v>1613</v>
      </c>
      <c r="G187" s="6" t="s">
        <v>1614</v>
      </c>
      <c r="H187" s="6" t="s">
        <v>1142</v>
      </c>
      <c r="I187" s="6" t="s">
        <v>939</v>
      </c>
      <c r="J187" s="6" t="s">
        <v>939</v>
      </c>
      <c r="K187" s="6" t="s">
        <v>939</v>
      </c>
      <c r="L187" s="6" t="s">
        <v>613</v>
      </c>
    </row>
    <row r="188" spans="1:12" x14ac:dyDescent="0.25">
      <c r="A188" s="6">
        <v>185</v>
      </c>
      <c r="B188" s="6" t="s">
        <v>2500</v>
      </c>
      <c r="C188" s="6" t="s">
        <v>2496</v>
      </c>
      <c r="E188" s="6" t="s">
        <v>2497</v>
      </c>
      <c r="F188" s="6" t="s">
        <v>2498</v>
      </c>
      <c r="G188" s="6" t="s">
        <v>2501</v>
      </c>
      <c r="H188" s="6" t="s">
        <v>1704</v>
      </c>
      <c r="L188" s="6" t="s">
        <v>613</v>
      </c>
    </row>
    <row r="189" spans="1:12" x14ac:dyDescent="0.25">
      <c r="A189" s="6">
        <v>186</v>
      </c>
      <c r="B189" s="6" t="s">
        <v>1615</v>
      </c>
      <c r="C189" s="6" t="s">
        <v>1616</v>
      </c>
      <c r="E189" s="6" t="s">
        <v>1604</v>
      </c>
      <c r="F189" s="6" t="s">
        <v>1617</v>
      </c>
      <c r="G189" s="6" t="s">
        <v>1618</v>
      </c>
      <c r="H189" s="6" t="s">
        <v>1619</v>
      </c>
      <c r="I189" s="6" t="s">
        <v>939</v>
      </c>
      <c r="J189" s="6" t="s">
        <v>939</v>
      </c>
      <c r="K189" s="6" t="s">
        <v>939</v>
      </c>
      <c r="L189" s="6" t="s">
        <v>624</v>
      </c>
    </row>
    <row r="190" spans="1:12" x14ac:dyDescent="0.25">
      <c r="A190" s="6">
        <v>187</v>
      </c>
      <c r="B190" s="6" t="s">
        <v>1620</v>
      </c>
      <c r="C190" s="6" t="s">
        <v>1621</v>
      </c>
      <c r="E190" s="6" t="s">
        <v>1622</v>
      </c>
      <c r="F190" s="6" t="s">
        <v>1623</v>
      </c>
      <c r="G190" s="6" t="s">
        <v>1624</v>
      </c>
      <c r="H190" s="6" t="s">
        <v>1619</v>
      </c>
      <c r="I190" s="6" t="s">
        <v>939</v>
      </c>
      <c r="J190" s="6" t="s">
        <v>939</v>
      </c>
      <c r="K190" s="6" t="s">
        <v>939</v>
      </c>
      <c r="L190" s="6" t="s">
        <v>624</v>
      </c>
    </row>
    <row r="191" spans="1:12" x14ac:dyDescent="0.25">
      <c r="A191" s="6">
        <v>188</v>
      </c>
      <c r="B191" s="6" t="s">
        <v>2495</v>
      </c>
      <c r="C191" s="6" t="s">
        <v>2496</v>
      </c>
      <c r="E191" s="6" t="s">
        <v>2497</v>
      </c>
      <c r="F191" s="6" t="s">
        <v>2498</v>
      </c>
      <c r="G191" s="6" t="s">
        <v>2499</v>
      </c>
      <c r="H191" s="6" t="s">
        <v>1083</v>
      </c>
      <c r="I191" s="6" t="s">
        <v>939</v>
      </c>
      <c r="J191" s="6" t="s">
        <v>939</v>
      </c>
      <c r="K191" s="6" t="s">
        <v>939</v>
      </c>
      <c r="L191" s="6" t="s">
        <v>624</v>
      </c>
    </row>
    <row r="192" spans="1:12" x14ac:dyDescent="0.25">
      <c r="A192" s="6">
        <v>189</v>
      </c>
      <c r="B192" s="6" t="s">
        <v>1626</v>
      </c>
      <c r="C192" s="6" t="s">
        <v>1627</v>
      </c>
      <c r="E192" s="6" t="s">
        <v>1612</v>
      </c>
      <c r="F192" s="6" t="s">
        <v>1628</v>
      </c>
      <c r="G192" s="6" t="s">
        <v>1625</v>
      </c>
      <c r="H192" s="6" t="s">
        <v>1083</v>
      </c>
      <c r="I192" s="6" t="s">
        <v>939</v>
      </c>
      <c r="J192" s="6" t="s">
        <v>939</v>
      </c>
      <c r="K192" s="6" t="s">
        <v>939</v>
      </c>
      <c r="L192" s="6" t="s">
        <v>624</v>
      </c>
    </row>
    <row r="193" spans="1:12" x14ac:dyDescent="0.25">
      <c r="A193" s="6">
        <v>190</v>
      </c>
      <c r="B193" s="6" t="s">
        <v>1629</v>
      </c>
      <c r="C193" s="6" t="s">
        <v>1630</v>
      </c>
      <c r="E193" s="6" t="s">
        <v>1607</v>
      </c>
      <c r="F193" s="6" t="s">
        <v>1631</v>
      </c>
      <c r="G193" s="6" t="s">
        <v>1625</v>
      </c>
      <c r="H193" s="6" t="s">
        <v>1632</v>
      </c>
      <c r="I193" s="6" t="s">
        <v>939</v>
      </c>
      <c r="J193" s="6" t="s">
        <v>939</v>
      </c>
      <c r="K193" s="6" t="s">
        <v>939</v>
      </c>
      <c r="L193" s="6" t="s">
        <v>624</v>
      </c>
    </row>
    <row r="194" spans="1:12" x14ac:dyDescent="0.25">
      <c r="A194" s="6">
        <v>191</v>
      </c>
      <c r="B194" s="6" t="s">
        <v>1633</v>
      </c>
      <c r="C194" s="6" t="s">
        <v>1634</v>
      </c>
      <c r="E194" s="6" t="s">
        <v>1622</v>
      </c>
      <c r="F194" s="6" t="s">
        <v>1635</v>
      </c>
      <c r="G194" s="6" t="s">
        <v>1618</v>
      </c>
      <c r="H194" s="6" t="s">
        <v>1619</v>
      </c>
      <c r="I194" s="6" t="s">
        <v>939</v>
      </c>
      <c r="J194" s="6" t="s">
        <v>939</v>
      </c>
      <c r="K194" s="6" t="s">
        <v>939</v>
      </c>
      <c r="L194" s="6" t="s">
        <v>624</v>
      </c>
    </row>
    <row r="195" spans="1:12" x14ac:dyDescent="0.25">
      <c r="A195" s="6">
        <v>192</v>
      </c>
      <c r="B195" s="6" t="s">
        <v>1615</v>
      </c>
      <c r="C195" s="6" t="s">
        <v>1636</v>
      </c>
      <c r="E195" s="6" t="s">
        <v>1622</v>
      </c>
      <c r="F195" s="6" t="s">
        <v>1637</v>
      </c>
      <c r="G195" s="6" t="s">
        <v>1638</v>
      </c>
      <c r="H195" s="6" t="s">
        <v>1619</v>
      </c>
      <c r="I195" s="6" t="s">
        <v>1639</v>
      </c>
      <c r="J195" s="6" t="s">
        <v>1640</v>
      </c>
      <c r="K195" s="6" t="s">
        <v>1625</v>
      </c>
      <c r="L195" s="6" t="s">
        <v>624</v>
      </c>
    </row>
    <row r="196" spans="1:12" x14ac:dyDescent="0.25">
      <c r="A196" s="6">
        <v>193</v>
      </c>
      <c r="B196" s="6" t="s">
        <v>1641</v>
      </c>
      <c r="C196" s="6" t="s">
        <v>1642</v>
      </c>
      <c r="E196" s="6" t="s">
        <v>1612</v>
      </c>
      <c r="F196" s="6" t="s">
        <v>1643</v>
      </c>
      <c r="G196" s="6" t="s">
        <v>1644</v>
      </c>
      <c r="H196" s="6" t="s">
        <v>1645</v>
      </c>
      <c r="I196" s="6" t="s">
        <v>939</v>
      </c>
      <c r="J196" s="6" t="s">
        <v>939</v>
      </c>
      <c r="K196" s="6" t="s">
        <v>939</v>
      </c>
      <c r="L196" s="6" t="s">
        <v>624</v>
      </c>
    </row>
    <row r="197" spans="1:12" x14ac:dyDescent="0.25">
      <c r="A197" s="6">
        <v>194</v>
      </c>
      <c r="B197" s="6" t="s">
        <v>1646</v>
      </c>
      <c r="C197" s="6" t="s">
        <v>1647</v>
      </c>
      <c r="E197" s="6" t="s">
        <v>1612</v>
      </c>
      <c r="F197" s="6" t="s">
        <v>1648</v>
      </c>
      <c r="G197" s="6" t="s">
        <v>1649</v>
      </c>
      <c r="H197" s="6" t="s">
        <v>1650</v>
      </c>
      <c r="I197" s="6" t="s">
        <v>939</v>
      </c>
      <c r="J197" s="6" t="s">
        <v>939</v>
      </c>
      <c r="K197" s="6" t="s">
        <v>939</v>
      </c>
      <c r="L197" s="6" t="s">
        <v>624</v>
      </c>
    </row>
    <row r="198" spans="1:12" x14ac:dyDescent="0.25">
      <c r="A198" s="6">
        <v>195</v>
      </c>
      <c r="B198" s="6" t="s">
        <v>1651</v>
      </c>
      <c r="C198" s="6" t="s">
        <v>1652</v>
      </c>
      <c r="E198" s="6" t="s">
        <v>1622</v>
      </c>
      <c r="F198" s="6" t="s">
        <v>1653</v>
      </c>
      <c r="G198" s="6" t="s">
        <v>1654</v>
      </c>
      <c r="H198" s="6" t="s">
        <v>1619</v>
      </c>
      <c r="I198" s="6" t="s">
        <v>962</v>
      </c>
      <c r="J198" s="6" t="s">
        <v>1655</v>
      </c>
      <c r="K198" s="6" t="s">
        <v>1654</v>
      </c>
      <c r="L198" s="6" t="s">
        <v>624</v>
      </c>
    </row>
    <row r="199" spans="1:12" x14ac:dyDescent="0.25">
      <c r="A199" s="6">
        <v>196</v>
      </c>
      <c r="B199" s="6" t="s">
        <v>1656</v>
      </c>
      <c r="C199" s="6" t="s">
        <v>1657</v>
      </c>
      <c r="E199" s="6" t="s">
        <v>1658</v>
      </c>
      <c r="F199" s="6" t="s">
        <v>1659</v>
      </c>
      <c r="G199" s="6" t="s">
        <v>1111</v>
      </c>
      <c r="H199" s="6" t="s">
        <v>1142</v>
      </c>
      <c r="I199" s="6" t="s">
        <v>939</v>
      </c>
      <c r="J199" s="6" t="s">
        <v>939</v>
      </c>
      <c r="K199" s="6" t="s">
        <v>939</v>
      </c>
      <c r="L199" s="6" t="s">
        <v>613</v>
      </c>
    </row>
    <row r="200" spans="1:12" x14ac:dyDescent="0.25">
      <c r="A200" s="6">
        <v>197</v>
      </c>
      <c r="B200" s="6" t="s">
        <v>954</v>
      </c>
      <c r="C200" s="6" t="s">
        <v>1660</v>
      </c>
      <c r="E200" s="6" t="s">
        <v>1658</v>
      </c>
      <c r="F200" s="6" t="s">
        <v>1661</v>
      </c>
      <c r="G200" s="6" t="s">
        <v>1260</v>
      </c>
      <c r="H200" s="6" t="s">
        <v>1083</v>
      </c>
      <c r="J200" s="6" t="s">
        <v>939</v>
      </c>
      <c r="K200" s="6" t="s">
        <v>939</v>
      </c>
      <c r="L200" s="6" t="s">
        <v>613</v>
      </c>
    </row>
    <row r="201" spans="1:12" x14ac:dyDescent="0.25">
      <c r="A201" s="6">
        <v>198</v>
      </c>
      <c r="B201" s="6" t="s">
        <v>1662</v>
      </c>
      <c r="C201" s="6" t="s">
        <v>1663</v>
      </c>
      <c r="E201" s="6" t="s">
        <v>1664</v>
      </c>
      <c r="F201" s="6" t="s">
        <v>1665</v>
      </c>
      <c r="G201" s="6" t="s">
        <v>1666</v>
      </c>
      <c r="H201" s="6" t="s">
        <v>931</v>
      </c>
      <c r="I201" s="6" t="s">
        <v>939</v>
      </c>
      <c r="J201" s="6" t="s">
        <v>939</v>
      </c>
      <c r="K201" s="6" t="s">
        <v>939</v>
      </c>
      <c r="L201" s="6" t="s">
        <v>613</v>
      </c>
    </row>
    <row r="202" spans="1:12" x14ac:dyDescent="0.25">
      <c r="A202" s="6">
        <v>199</v>
      </c>
      <c r="B202" s="6" t="s">
        <v>1667</v>
      </c>
      <c r="C202" s="6" t="s">
        <v>1668</v>
      </c>
      <c r="E202" s="6" t="s">
        <v>1664</v>
      </c>
      <c r="F202" s="6" t="s">
        <v>1669</v>
      </c>
      <c r="G202" s="6" t="s">
        <v>1670</v>
      </c>
      <c r="H202" s="6" t="s">
        <v>1005</v>
      </c>
      <c r="I202" s="6" t="s">
        <v>939</v>
      </c>
      <c r="J202" s="6" t="s">
        <v>939</v>
      </c>
      <c r="K202" s="6" t="s">
        <v>939</v>
      </c>
      <c r="L202" s="6" t="s">
        <v>613</v>
      </c>
    </row>
    <row r="203" spans="1:12" x14ac:dyDescent="0.25">
      <c r="A203" s="6">
        <v>200</v>
      </c>
      <c r="B203" s="6" t="s">
        <v>1671</v>
      </c>
      <c r="C203" s="6" t="s">
        <v>1672</v>
      </c>
      <c r="D203" s="6" t="s">
        <v>1673</v>
      </c>
      <c r="E203" s="6" t="s">
        <v>1674</v>
      </c>
      <c r="F203" s="6" t="s">
        <v>1438</v>
      </c>
      <c r="G203" s="6" t="s">
        <v>1675</v>
      </c>
      <c r="H203" s="6" t="s">
        <v>1040</v>
      </c>
      <c r="I203" s="6" t="s">
        <v>939</v>
      </c>
      <c r="J203" s="6" t="s">
        <v>939</v>
      </c>
      <c r="K203" s="6" t="s">
        <v>939</v>
      </c>
      <c r="L203" s="6" t="s">
        <v>613</v>
      </c>
    </row>
    <row r="204" spans="1:12" x14ac:dyDescent="0.25">
      <c r="A204" s="6">
        <v>201</v>
      </c>
      <c r="B204" s="6" t="s">
        <v>1671</v>
      </c>
      <c r="C204" s="6" t="s">
        <v>1676</v>
      </c>
      <c r="E204" s="6" t="s">
        <v>1674</v>
      </c>
      <c r="F204" s="6" t="s">
        <v>1438</v>
      </c>
      <c r="G204" s="6" t="s">
        <v>1675</v>
      </c>
      <c r="H204" s="6" t="s">
        <v>1040</v>
      </c>
      <c r="I204" s="6" t="s">
        <v>939</v>
      </c>
      <c r="J204" s="6" t="s">
        <v>939</v>
      </c>
      <c r="K204" s="6" t="s">
        <v>939</v>
      </c>
      <c r="L204" s="6" t="s">
        <v>613</v>
      </c>
    </row>
    <row r="205" spans="1:12" x14ac:dyDescent="0.25">
      <c r="A205" s="6">
        <v>202</v>
      </c>
      <c r="B205" s="6" t="s">
        <v>1226</v>
      </c>
      <c r="C205" s="6" t="s">
        <v>1677</v>
      </c>
      <c r="E205" s="6" t="s">
        <v>1658</v>
      </c>
      <c r="F205" s="6" t="s">
        <v>1678</v>
      </c>
      <c r="G205" s="6" t="s">
        <v>1679</v>
      </c>
      <c r="H205" s="6" t="s">
        <v>1083</v>
      </c>
      <c r="I205" s="6" t="s">
        <v>939</v>
      </c>
      <c r="J205" s="6" t="s">
        <v>939</v>
      </c>
      <c r="K205" s="6" t="s">
        <v>939</v>
      </c>
      <c r="L205" s="6" t="s">
        <v>624</v>
      </c>
    </row>
    <row r="206" spans="1:12" x14ac:dyDescent="0.25">
      <c r="A206" s="6">
        <v>203</v>
      </c>
      <c r="B206" s="6" t="s">
        <v>963</v>
      </c>
      <c r="C206" s="6" t="s">
        <v>1680</v>
      </c>
      <c r="E206" s="6" t="s">
        <v>1681</v>
      </c>
      <c r="F206" s="6" t="s">
        <v>1669</v>
      </c>
      <c r="G206" s="6" t="s">
        <v>1670</v>
      </c>
      <c r="H206" s="6" t="s">
        <v>1682</v>
      </c>
      <c r="I206" s="6" t="s">
        <v>1670</v>
      </c>
      <c r="J206" s="6" t="s">
        <v>1683</v>
      </c>
      <c r="K206" s="6" t="s">
        <v>1670</v>
      </c>
      <c r="L206" s="6" t="s">
        <v>624</v>
      </c>
    </row>
    <row r="207" spans="1:12" x14ac:dyDescent="0.25">
      <c r="A207" s="6">
        <v>204</v>
      </c>
      <c r="B207" s="6" t="s">
        <v>963</v>
      </c>
      <c r="C207" s="6" t="s">
        <v>1684</v>
      </c>
      <c r="E207" s="6" t="s">
        <v>1681</v>
      </c>
      <c r="F207" s="6" t="s">
        <v>1669</v>
      </c>
      <c r="G207" s="6" t="s">
        <v>1670</v>
      </c>
      <c r="H207" s="6" t="s">
        <v>1682</v>
      </c>
      <c r="I207" s="6" t="s">
        <v>1670</v>
      </c>
      <c r="J207" s="6" t="s">
        <v>1683</v>
      </c>
      <c r="K207" s="6" t="s">
        <v>1670</v>
      </c>
      <c r="L207" s="6" t="s">
        <v>624</v>
      </c>
    </row>
    <row r="208" spans="1:12" x14ac:dyDescent="0.25">
      <c r="A208" s="6">
        <v>205</v>
      </c>
      <c r="B208" s="6" t="s">
        <v>963</v>
      </c>
      <c r="C208" s="6" t="s">
        <v>1685</v>
      </c>
      <c r="E208" s="6" t="s">
        <v>1681</v>
      </c>
      <c r="F208" s="6" t="s">
        <v>1669</v>
      </c>
      <c r="G208" s="6" t="s">
        <v>1670</v>
      </c>
      <c r="H208" s="6" t="s">
        <v>1682</v>
      </c>
      <c r="I208" s="6" t="s">
        <v>1670</v>
      </c>
      <c r="J208" s="6" t="s">
        <v>1683</v>
      </c>
      <c r="K208" s="6" t="s">
        <v>1670</v>
      </c>
      <c r="L208" s="6" t="s">
        <v>624</v>
      </c>
    </row>
    <row r="209" spans="1:12" x14ac:dyDescent="0.25">
      <c r="A209" s="6">
        <v>206</v>
      </c>
      <c r="B209" s="6" t="s">
        <v>1686</v>
      </c>
      <c r="C209" s="6" t="s">
        <v>1687</v>
      </c>
      <c r="E209" s="6" t="s">
        <v>1658</v>
      </c>
      <c r="F209" s="6" t="s">
        <v>1688</v>
      </c>
      <c r="G209" s="6" t="s">
        <v>1689</v>
      </c>
      <c r="H209" s="6" t="s">
        <v>1083</v>
      </c>
      <c r="I209" s="6" t="s">
        <v>939</v>
      </c>
      <c r="J209" s="6" t="s">
        <v>939</v>
      </c>
      <c r="K209" s="6" t="s">
        <v>939</v>
      </c>
      <c r="L209" s="6" t="s">
        <v>624</v>
      </c>
    </row>
    <row r="210" spans="1:12" x14ac:dyDescent="0.25">
      <c r="A210" s="6">
        <v>207</v>
      </c>
      <c r="B210" s="6" t="s">
        <v>1690</v>
      </c>
      <c r="C210" s="6" t="s">
        <v>1691</v>
      </c>
      <c r="E210" s="6" t="s">
        <v>1664</v>
      </c>
      <c r="F210" s="6" t="s">
        <v>1692</v>
      </c>
      <c r="G210" s="6" t="s">
        <v>1693</v>
      </c>
      <c r="H210" s="6" t="s">
        <v>1060</v>
      </c>
      <c r="I210" s="6" t="s">
        <v>939</v>
      </c>
      <c r="J210" s="6" t="s">
        <v>939</v>
      </c>
      <c r="K210" s="6" t="s">
        <v>939</v>
      </c>
      <c r="L210" s="6" t="s">
        <v>624</v>
      </c>
    </row>
    <row r="211" spans="1:12" x14ac:dyDescent="0.25">
      <c r="A211" s="6">
        <v>208</v>
      </c>
      <c r="B211" s="6" t="s">
        <v>1694</v>
      </c>
      <c r="C211" s="6" t="s">
        <v>1695</v>
      </c>
      <c r="E211" s="6" t="s">
        <v>1681</v>
      </c>
      <c r="F211" s="6" t="s">
        <v>1696</v>
      </c>
      <c r="G211" s="6" t="s">
        <v>1693</v>
      </c>
      <c r="H211" s="6" t="s">
        <v>1697</v>
      </c>
      <c r="I211" s="6" t="s">
        <v>939</v>
      </c>
      <c r="J211" s="6" t="s">
        <v>939</v>
      </c>
      <c r="K211" s="6" t="s">
        <v>939</v>
      </c>
      <c r="L211" s="6" t="s">
        <v>624</v>
      </c>
    </row>
    <row r="212" spans="1:12" x14ac:dyDescent="0.25">
      <c r="A212" s="6">
        <v>209</v>
      </c>
      <c r="B212" s="6" t="s">
        <v>1698</v>
      </c>
      <c r="C212" s="6" t="s">
        <v>1699</v>
      </c>
      <c r="E212" s="6" t="s">
        <v>1658</v>
      </c>
      <c r="F212" s="6" t="s">
        <v>1700</v>
      </c>
      <c r="G212" s="6" t="s">
        <v>1693</v>
      </c>
      <c r="H212" s="6" t="s">
        <v>1083</v>
      </c>
      <c r="I212" s="6" t="s">
        <v>939</v>
      </c>
      <c r="J212" s="6" t="s">
        <v>939</v>
      </c>
      <c r="K212" s="6" t="s">
        <v>939</v>
      </c>
      <c r="L212" s="6" t="s">
        <v>624</v>
      </c>
    </row>
    <row r="213" spans="1:12" x14ac:dyDescent="0.25">
      <c r="A213" s="6">
        <v>210</v>
      </c>
      <c r="B213" s="6" t="s">
        <v>1701</v>
      </c>
      <c r="C213" s="6" t="s">
        <v>1702</v>
      </c>
      <c r="E213" s="6" t="s">
        <v>1664</v>
      </c>
      <c r="F213" s="6" t="s">
        <v>1665</v>
      </c>
      <c r="G213" s="6" t="s">
        <v>1703</v>
      </c>
      <c r="H213" s="6" t="s">
        <v>1704</v>
      </c>
      <c r="I213" s="6" t="s">
        <v>939</v>
      </c>
      <c r="J213" s="6" t="s">
        <v>939</v>
      </c>
      <c r="K213" s="6" t="s">
        <v>939</v>
      </c>
      <c r="L213" s="6" t="s">
        <v>624</v>
      </c>
    </row>
    <row r="214" spans="1:12" x14ac:dyDescent="0.25">
      <c r="A214" s="6">
        <v>211</v>
      </c>
      <c r="B214" s="6" t="s">
        <v>1705</v>
      </c>
      <c r="C214" s="6" t="s">
        <v>1706</v>
      </c>
      <c r="E214" s="6" t="s">
        <v>1681</v>
      </c>
      <c r="F214" s="6" t="s">
        <v>1707</v>
      </c>
      <c r="G214" s="6" t="s">
        <v>1210</v>
      </c>
      <c r="H214" s="6" t="s">
        <v>1005</v>
      </c>
      <c r="I214" s="6" t="s">
        <v>939</v>
      </c>
      <c r="J214" s="6" t="s">
        <v>939</v>
      </c>
      <c r="K214" s="6" t="s">
        <v>939</v>
      </c>
      <c r="L214" s="6" t="s">
        <v>624</v>
      </c>
    </row>
    <row r="215" spans="1:12" x14ac:dyDescent="0.25">
      <c r="A215" s="6">
        <v>212</v>
      </c>
      <c r="B215" s="6" t="s">
        <v>1708</v>
      </c>
      <c r="C215" s="6" t="s">
        <v>1709</v>
      </c>
      <c r="D215" s="6" t="s">
        <v>1710</v>
      </c>
      <c r="E215" s="6" t="s">
        <v>1711</v>
      </c>
      <c r="F215" s="6" t="s">
        <v>1712</v>
      </c>
      <c r="G215" s="6" t="s">
        <v>1118</v>
      </c>
      <c r="H215" s="6" t="s">
        <v>1704</v>
      </c>
      <c r="I215" s="6" t="s">
        <v>939</v>
      </c>
      <c r="J215" s="6" t="s">
        <v>939</v>
      </c>
      <c r="K215" s="6" t="s">
        <v>939</v>
      </c>
      <c r="L215" s="6" t="s">
        <v>613</v>
      </c>
    </row>
    <row r="216" spans="1:12" x14ac:dyDescent="0.25">
      <c r="A216" s="6">
        <v>213</v>
      </c>
      <c r="B216" s="6" t="s">
        <v>1713</v>
      </c>
      <c r="C216" s="6" t="s">
        <v>1714</v>
      </c>
      <c r="E216" s="6" t="s">
        <v>1711</v>
      </c>
      <c r="F216" s="6" t="s">
        <v>1715</v>
      </c>
      <c r="G216" s="6" t="s">
        <v>1716</v>
      </c>
      <c r="H216" s="6" t="s">
        <v>1069</v>
      </c>
      <c r="I216" s="6" t="s">
        <v>939</v>
      </c>
      <c r="J216" s="6" t="s">
        <v>939</v>
      </c>
      <c r="K216" s="6" t="s">
        <v>939</v>
      </c>
      <c r="L216" s="6" t="s">
        <v>613</v>
      </c>
    </row>
    <row r="217" spans="1:12" x14ac:dyDescent="0.25">
      <c r="A217" s="6">
        <v>214</v>
      </c>
      <c r="B217" s="6" t="s">
        <v>1717</v>
      </c>
      <c r="C217" s="6" t="s">
        <v>1718</v>
      </c>
      <c r="E217" s="6" t="s">
        <v>1711</v>
      </c>
      <c r="F217" s="6" t="s">
        <v>1719</v>
      </c>
      <c r="G217" s="6" t="s">
        <v>1720</v>
      </c>
      <c r="H217" s="6" t="s">
        <v>1118</v>
      </c>
      <c r="I217" s="6" t="s">
        <v>939</v>
      </c>
      <c r="J217" s="6" t="s">
        <v>939</v>
      </c>
      <c r="K217" s="6" t="s">
        <v>939</v>
      </c>
      <c r="L217" s="6" t="s">
        <v>624</v>
      </c>
    </row>
    <row r="218" spans="1:12" x14ac:dyDescent="0.25">
      <c r="A218" s="6">
        <v>215</v>
      </c>
      <c r="B218" s="6" t="s">
        <v>1721</v>
      </c>
      <c r="C218" s="6" t="s">
        <v>1722</v>
      </c>
      <c r="E218" s="6" t="s">
        <v>1711</v>
      </c>
      <c r="F218" s="6" t="s">
        <v>1723</v>
      </c>
      <c r="G218" s="6" t="s">
        <v>1724</v>
      </c>
      <c r="H218" s="6" t="s">
        <v>1118</v>
      </c>
      <c r="I218" s="6" t="s">
        <v>939</v>
      </c>
      <c r="J218" s="6" t="s">
        <v>939</v>
      </c>
      <c r="K218" s="6" t="s">
        <v>939</v>
      </c>
      <c r="L218" s="6" t="s">
        <v>624</v>
      </c>
    </row>
    <row r="219" spans="1:12" x14ac:dyDescent="0.25">
      <c r="A219" s="6">
        <v>216</v>
      </c>
      <c r="B219" s="6" t="s">
        <v>1725</v>
      </c>
      <c r="C219" s="6" t="s">
        <v>1726</v>
      </c>
      <c r="E219" s="6" t="s">
        <v>1711</v>
      </c>
      <c r="F219" s="6" t="s">
        <v>1712</v>
      </c>
      <c r="G219" s="6" t="s">
        <v>1118</v>
      </c>
      <c r="H219" s="6" t="s">
        <v>1704</v>
      </c>
      <c r="I219" s="6" t="s">
        <v>939</v>
      </c>
      <c r="J219" s="6" t="s">
        <v>939</v>
      </c>
      <c r="K219" s="6" t="s">
        <v>939</v>
      </c>
      <c r="L219" s="6" t="s">
        <v>624</v>
      </c>
    </row>
    <row r="220" spans="1:12" x14ac:dyDescent="0.25">
      <c r="A220" s="6">
        <v>217</v>
      </c>
      <c r="B220" s="6" t="s">
        <v>1717</v>
      </c>
      <c r="C220" s="6" t="s">
        <v>1727</v>
      </c>
      <c r="E220" s="6" t="s">
        <v>1711</v>
      </c>
      <c r="F220" s="6" t="s">
        <v>1728</v>
      </c>
      <c r="G220" s="6" t="s">
        <v>1118</v>
      </c>
      <c r="H220" s="6" t="s">
        <v>1704</v>
      </c>
      <c r="I220" s="6" t="s">
        <v>1729</v>
      </c>
      <c r="J220" s="6" t="s">
        <v>1730</v>
      </c>
      <c r="K220" s="6" t="s">
        <v>1118</v>
      </c>
      <c r="L220" s="6" t="s">
        <v>624</v>
      </c>
    </row>
    <row r="221" spans="1:12" x14ac:dyDescent="0.25">
      <c r="A221" s="6">
        <v>218</v>
      </c>
      <c r="B221" s="6" t="s">
        <v>1731</v>
      </c>
      <c r="C221" s="6" t="s">
        <v>1732</v>
      </c>
      <c r="E221" s="6" t="s">
        <v>1711</v>
      </c>
      <c r="F221" s="6" t="s">
        <v>1733</v>
      </c>
      <c r="G221" s="6" t="s">
        <v>1734</v>
      </c>
      <c r="H221" s="6" t="s">
        <v>1735</v>
      </c>
      <c r="I221" s="6" t="s">
        <v>939</v>
      </c>
      <c r="J221" s="6" t="s">
        <v>939</v>
      </c>
      <c r="K221" s="6" t="s">
        <v>939</v>
      </c>
      <c r="L221" s="6" t="s">
        <v>624</v>
      </c>
    </row>
    <row r="222" spans="1:12" x14ac:dyDescent="0.25">
      <c r="A222" s="6">
        <v>219</v>
      </c>
      <c r="B222" s="6" t="s">
        <v>1717</v>
      </c>
      <c r="C222" s="6" t="s">
        <v>1736</v>
      </c>
      <c r="E222" s="6" t="s">
        <v>1711</v>
      </c>
      <c r="F222" s="6" t="s">
        <v>1737</v>
      </c>
      <c r="G222" s="6" t="s">
        <v>1118</v>
      </c>
      <c r="H222" s="6" t="s">
        <v>1142</v>
      </c>
      <c r="I222" s="6" t="s">
        <v>939</v>
      </c>
      <c r="J222" s="6" t="s">
        <v>939</v>
      </c>
      <c r="K222" s="6" t="s">
        <v>939</v>
      </c>
      <c r="L222" s="6" t="s">
        <v>624</v>
      </c>
    </row>
    <row r="223" spans="1:12" x14ac:dyDescent="0.25">
      <c r="A223" s="6">
        <v>220</v>
      </c>
      <c r="B223" s="6" t="s">
        <v>1626</v>
      </c>
      <c r="C223" s="6" t="s">
        <v>1738</v>
      </c>
      <c r="E223" s="6" t="s">
        <v>1711</v>
      </c>
      <c r="F223" s="6" t="s">
        <v>1739</v>
      </c>
      <c r="G223" s="6" t="s">
        <v>1740</v>
      </c>
      <c r="H223" s="6" t="s">
        <v>1060</v>
      </c>
      <c r="I223" s="6" t="s">
        <v>939</v>
      </c>
      <c r="J223" s="6" t="s">
        <v>939</v>
      </c>
      <c r="K223" s="6" t="s">
        <v>939</v>
      </c>
      <c r="L223" s="6" t="s">
        <v>624</v>
      </c>
    </row>
    <row r="224" spans="1:12" x14ac:dyDescent="0.25">
      <c r="A224" s="6">
        <v>221</v>
      </c>
      <c r="B224" s="6" t="s">
        <v>1741</v>
      </c>
      <c r="C224" s="6" t="s">
        <v>1742</v>
      </c>
      <c r="E224" s="6" t="s">
        <v>1743</v>
      </c>
      <c r="F224" s="6" t="s">
        <v>1744</v>
      </c>
      <c r="G224" s="6" t="s">
        <v>1104</v>
      </c>
      <c r="H224" s="6" t="s">
        <v>1005</v>
      </c>
      <c r="I224" s="6" t="s">
        <v>939</v>
      </c>
      <c r="J224" s="6" t="s">
        <v>939</v>
      </c>
      <c r="K224" s="6" t="s">
        <v>939</v>
      </c>
      <c r="L224" s="6" t="s">
        <v>613</v>
      </c>
    </row>
    <row r="225" spans="1:12" x14ac:dyDescent="0.25">
      <c r="A225" s="6">
        <v>222</v>
      </c>
      <c r="B225" s="6" t="s">
        <v>1745</v>
      </c>
      <c r="C225" s="6" t="s">
        <v>1746</v>
      </c>
      <c r="E225" s="6" t="s">
        <v>1743</v>
      </c>
      <c r="F225" s="6" t="s">
        <v>1747</v>
      </c>
      <c r="G225" s="6" t="s">
        <v>1605</v>
      </c>
      <c r="H225" s="6" t="s">
        <v>1748</v>
      </c>
      <c r="I225" s="6" t="s">
        <v>1749</v>
      </c>
      <c r="J225" s="6" t="s">
        <v>1750</v>
      </c>
      <c r="K225" s="6" t="s">
        <v>1605</v>
      </c>
      <c r="L225" s="6" t="s">
        <v>613</v>
      </c>
    </row>
    <row r="226" spans="1:12" x14ac:dyDescent="0.25">
      <c r="A226" s="6">
        <v>223</v>
      </c>
      <c r="B226" s="6" t="s">
        <v>1751</v>
      </c>
      <c r="C226" s="6" t="s">
        <v>1752</v>
      </c>
      <c r="E226" s="6" t="s">
        <v>1743</v>
      </c>
      <c r="F226" s="6" t="s">
        <v>1753</v>
      </c>
      <c r="G226" s="6" t="s">
        <v>1754</v>
      </c>
      <c r="H226" s="6" t="s">
        <v>1755</v>
      </c>
      <c r="I226" s="6" t="s">
        <v>939</v>
      </c>
      <c r="J226" s="6" t="s">
        <v>939</v>
      </c>
      <c r="K226" s="6" t="s">
        <v>939</v>
      </c>
      <c r="L226" s="6" t="s">
        <v>613</v>
      </c>
    </row>
    <row r="227" spans="1:12" x14ac:dyDescent="0.25">
      <c r="A227" s="6">
        <v>224</v>
      </c>
      <c r="B227" s="6" t="s">
        <v>1756</v>
      </c>
      <c r="C227" s="6" t="s">
        <v>1757</v>
      </c>
      <c r="E227" s="6" t="s">
        <v>1758</v>
      </c>
      <c r="F227" s="6" t="s">
        <v>1759</v>
      </c>
      <c r="G227" s="6" t="s">
        <v>939</v>
      </c>
      <c r="H227" s="6" t="s">
        <v>1735</v>
      </c>
      <c r="I227" s="6" t="s">
        <v>939</v>
      </c>
      <c r="J227" s="6" t="s">
        <v>939</v>
      </c>
      <c r="K227" s="6" t="s">
        <v>939</v>
      </c>
      <c r="L227" s="6" t="s">
        <v>613</v>
      </c>
    </row>
    <row r="228" spans="1:12" x14ac:dyDescent="0.25">
      <c r="A228" s="6">
        <v>225</v>
      </c>
      <c r="B228" s="6" t="s">
        <v>1760</v>
      </c>
      <c r="C228" s="6" t="s">
        <v>1761</v>
      </c>
      <c r="E228" s="6" t="s">
        <v>1762</v>
      </c>
      <c r="F228" s="6" t="s">
        <v>1763</v>
      </c>
      <c r="G228" s="6" t="s">
        <v>1764</v>
      </c>
      <c r="H228" s="6" t="s">
        <v>1765</v>
      </c>
      <c r="I228" s="6" t="s">
        <v>939</v>
      </c>
      <c r="J228" s="6" t="s">
        <v>939</v>
      </c>
      <c r="K228" s="6" t="s">
        <v>939</v>
      </c>
      <c r="L228" s="6" t="s">
        <v>613</v>
      </c>
    </row>
    <row r="229" spans="1:12" x14ac:dyDescent="0.25">
      <c r="A229" s="6">
        <v>226</v>
      </c>
      <c r="B229" s="6" t="s">
        <v>1766</v>
      </c>
      <c r="C229" s="6" t="s">
        <v>1767</v>
      </c>
      <c r="E229" s="6" t="s">
        <v>1743</v>
      </c>
      <c r="F229" s="6" t="s">
        <v>1768</v>
      </c>
      <c r="G229" s="6" t="s">
        <v>1754</v>
      </c>
      <c r="H229" s="6" t="s">
        <v>1755</v>
      </c>
      <c r="I229" s="6" t="s">
        <v>1749</v>
      </c>
      <c r="J229" s="6" t="s">
        <v>1769</v>
      </c>
      <c r="K229" s="6" t="s">
        <v>1754</v>
      </c>
      <c r="L229" s="6" t="s">
        <v>624</v>
      </c>
    </row>
    <row r="230" spans="1:12" x14ac:dyDescent="0.25">
      <c r="A230" s="6">
        <v>227</v>
      </c>
      <c r="B230" s="6" t="s">
        <v>1770</v>
      </c>
      <c r="C230" s="6" t="s">
        <v>1771</v>
      </c>
      <c r="E230" s="6" t="s">
        <v>1772</v>
      </c>
      <c r="F230" s="6" t="s">
        <v>1773</v>
      </c>
      <c r="G230" s="6" t="s">
        <v>1774</v>
      </c>
      <c r="H230" s="6" t="s">
        <v>1083</v>
      </c>
      <c r="I230" s="6" t="s">
        <v>939</v>
      </c>
      <c r="J230" s="6" t="s">
        <v>939</v>
      </c>
      <c r="K230" s="6" t="s">
        <v>939</v>
      </c>
      <c r="L230" s="6" t="s">
        <v>624</v>
      </c>
    </row>
    <row r="231" spans="1:12" x14ac:dyDescent="0.25">
      <c r="A231" s="6">
        <v>228</v>
      </c>
      <c r="B231" s="6" t="s">
        <v>1775</v>
      </c>
      <c r="C231" s="6" t="s">
        <v>1776</v>
      </c>
      <c r="E231" s="6" t="s">
        <v>1777</v>
      </c>
      <c r="F231" s="6" t="s">
        <v>1778</v>
      </c>
      <c r="G231" s="6" t="s">
        <v>1779</v>
      </c>
      <c r="H231" s="6" t="s">
        <v>1735</v>
      </c>
      <c r="I231" s="6" t="s">
        <v>939</v>
      </c>
      <c r="J231" s="6" t="s">
        <v>939</v>
      </c>
      <c r="K231" s="6" t="s">
        <v>939</v>
      </c>
      <c r="L231" s="6" t="s">
        <v>624</v>
      </c>
    </row>
    <row r="232" spans="1:12" x14ac:dyDescent="0.25">
      <c r="A232" s="6">
        <v>229</v>
      </c>
      <c r="B232" s="6" t="s">
        <v>1780</v>
      </c>
      <c r="C232" s="6" t="s">
        <v>1781</v>
      </c>
      <c r="E232" s="6" t="s">
        <v>1777</v>
      </c>
      <c r="F232" s="6" t="s">
        <v>1782</v>
      </c>
      <c r="G232" s="6" t="s">
        <v>1475</v>
      </c>
      <c r="H232" s="6" t="s">
        <v>1783</v>
      </c>
      <c r="I232" s="6" t="s">
        <v>939</v>
      </c>
      <c r="J232" s="6" t="s">
        <v>939</v>
      </c>
      <c r="K232" s="6" t="s">
        <v>939</v>
      </c>
      <c r="L232" s="6" t="s">
        <v>624</v>
      </c>
    </row>
    <row r="233" spans="1:12" x14ac:dyDescent="0.25">
      <c r="A233" s="6">
        <v>230</v>
      </c>
      <c r="B233" s="6" t="s">
        <v>1784</v>
      </c>
      <c r="C233" s="6" t="s">
        <v>1785</v>
      </c>
      <c r="E233" s="6" t="s">
        <v>1758</v>
      </c>
      <c r="F233" s="6" t="s">
        <v>1786</v>
      </c>
      <c r="G233" s="6" t="s">
        <v>1787</v>
      </c>
      <c r="H233" s="6" t="s">
        <v>1788</v>
      </c>
      <c r="I233" s="6" t="s">
        <v>939</v>
      </c>
      <c r="J233" s="6" t="s">
        <v>939</v>
      </c>
      <c r="K233" s="6" t="s">
        <v>939</v>
      </c>
      <c r="L233" s="6" t="s">
        <v>624</v>
      </c>
    </row>
    <row r="234" spans="1:12" x14ac:dyDescent="0.25">
      <c r="A234" s="6">
        <v>231</v>
      </c>
      <c r="B234" s="6" t="s">
        <v>1789</v>
      </c>
      <c r="C234" s="6" t="s">
        <v>1790</v>
      </c>
      <c r="E234" s="6" t="s">
        <v>1791</v>
      </c>
      <c r="F234" s="6" t="s">
        <v>1792</v>
      </c>
      <c r="G234" s="6" t="s">
        <v>1793</v>
      </c>
      <c r="H234" s="6" t="s">
        <v>1088</v>
      </c>
      <c r="I234" s="6" t="s">
        <v>939</v>
      </c>
      <c r="J234" s="6" t="s">
        <v>939</v>
      </c>
      <c r="K234" s="6" t="s">
        <v>939</v>
      </c>
      <c r="L234" s="6" t="s">
        <v>624</v>
      </c>
    </row>
    <row r="235" spans="1:12" x14ac:dyDescent="0.25">
      <c r="A235" s="6">
        <v>232</v>
      </c>
      <c r="B235" s="6" t="s">
        <v>1794</v>
      </c>
      <c r="C235" s="6" t="s">
        <v>1795</v>
      </c>
      <c r="E235" s="6" t="s">
        <v>1791</v>
      </c>
      <c r="F235" s="6" t="s">
        <v>1792</v>
      </c>
      <c r="G235" s="6" t="s">
        <v>1796</v>
      </c>
      <c r="H235" s="6" t="s">
        <v>958</v>
      </c>
      <c r="I235" s="6" t="s">
        <v>939</v>
      </c>
      <c r="J235" s="6" t="s">
        <v>939</v>
      </c>
      <c r="K235" s="6" t="s">
        <v>939</v>
      </c>
      <c r="L235" s="6" t="s">
        <v>624</v>
      </c>
    </row>
    <row r="236" spans="1:12" x14ac:dyDescent="0.25">
      <c r="A236" s="6">
        <v>233</v>
      </c>
      <c r="B236" s="6" t="s">
        <v>1797</v>
      </c>
      <c r="C236" s="6" t="s">
        <v>1798</v>
      </c>
      <c r="E236" s="6" t="s">
        <v>1799</v>
      </c>
      <c r="F236" s="6" t="s">
        <v>1792</v>
      </c>
      <c r="G236" s="6" t="s">
        <v>1107</v>
      </c>
      <c r="H236" s="6" t="s">
        <v>1108</v>
      </c>
      <c r="I236" s="6" t="s">
        <v>939</v>
      </c>
      <c r="J236" s="6" t="s">
        <v>939</v>
      </c>
      <c r="K236" s="6" t="s">
        <v>939</v>
      </c>
      <c r="L236" s="6" t="s">
        <v>624</v>
      </c>
    </row>
    <row r="237" spans="1:12" x14ac:dyDescent="0.25">
      <c r="A237" s="6">
        <v>234</v>
      </c>
      <c r="B237" s="6" t="s">
        <v>1800</v>
      </c>
      <c r="C237" s="6" t="s">
        <v>1801</v>
      </c>
      <c r="E237" s="6" t="s">
        <v>1758</v>
      </c>
      <c r="F237" s="6" t="s">
        <v>1802</v>
      </c>
      <c r="G237" s="6" t="s">
        <v>1759</v>
      </c>
      <c r="H237" s="6" t="s">
        <v>1735</v>
      </c>
      <c r="I237" s="6" t="s">
        <v>939</v>
      </c>
      <c r="J237" s="6" t="s">
        <v>939</v>
      </c>
      <c r="K237" s="6" t="s">
        <v>939</v>
      </c>
      <c r="L237" s="6" t="s">
        <v>624</v>
      </c>
    </row>
    <row r="238" spans="1:12" x14ac:dyDescent="0.25">
      <c r="A238" s="6">
        <v>235</v>
      </c>
      <c r="B238" s="6" t="s">
        <v>1803</v>
      </c>
      <c r="C238" s="6" t="s">
        <v>1804</v>
      </c>
      <c r="E238" s="6" t="s">
        <v>1758</v>
      </c>
      <c r="F238" s="6" t="s">
        <v>1805</v>
      </c>
      <c r="G238" s="6" t="s">
        <v>980</v>
      </c>
      <c r="H238" s="6" t="s">
        <v>1806</v>
      </c>
      <c r="I238" s="6" t="s">
        <v>939</v>
      </c>
      <c r="J238" s="6" t="s">
        <v>939</v>
      </c>
      <c r="K238" s="6" t="s">
        <v>939</v>
      </c>
      <c r="L238" s="6" t="s">
        <v>624</v>
      </c>
    </row>
    <row r="239" spans="1:12" x14ac:dyDescent="0.25">
      <c r="A239" s="6">
        <v>236</v>
      </c>
      <c r="B239" s="6" t="s">
        <v>1807</v>
      </c>
      <c r="C239" s="6" t="s">
        <v>1808</v>
      </c>
      <c r="E239" s="6" t="s">
        <v>1791</v>
      </c>
      <c r="F239" s="6" t="s">
        <v>1792</v>
      </c>
      <c r="G239" s="6" t="s">
        <v>1809</v>
      </c>
      <c r="H239" s="6" t="s">
        <v>939</v>
      </c>
      <c r="I239" s="6" t="s">
        <v>939</v>
      </c>
      <c r="J239" s="6" t="s">
        <v>939</v>
      </c>
      <c r="K239" s="6" t="s">
        <v>939</v>
      </c>
      <c r="L239" s="6" t="s">
        <v>624</v>
      </c>
    </row>
    <row r="240" spans="1:12" x14ac:dyDescent="0.25">
      <c r="A240" s="6">
        <v>237</v>
      </c>
      <c r="B240" s="6" t="s">
        <v>943</v>
      </c>
      <c r="C240" s="6" t="s">
        <v>1810</v>
      </c>
      <c r="E240" s="6" t="s">
        <v>1811</v>
      </c>
      <c r="F240" s="6" t="s">
        <v>1812</v>
      </c>
      <c r="G240" s="6" t="s">
        <v>1813</v>
      </c>
      <c r="H240" s="6" t="s">
        <v>1814</v>
      </c>
      <c r="I240" s="6" t="s">
        <v>1499</v>
      </c>
      <c r="J240" s="6" t="s">
        <v>1815</v>
      </c>
      <c r="K240" s="6" t="s">
        <v>1813</v>
      </c>
      <c r="L240" s="6" t="s">
        <v>613</v>
      </c>
    </row>
    <row r="241" spans="1:12" x14ac:dyDescent="0.25">
      <c r="A241" s="6">
        <v>238</v>
      </c>
      <c r="B241" s="6" t="s">
        <v>1816</v>
      </c>
      <c r="C241" s="6" t="s">
        <v>1817</v>
      </c>
      <c r="E241" s="6" t="s">
        <v>1818</v>
      </c>
      <c r="F241" s="6" t="s">
        <v>1819</v>
      </c>
      <c r="G241" s="6" t="s">
        <v>1820</v>
      </c>
      <c r="H241" s="6" t="s">
        <v>1821</v>
      </c>
      <c r="I241" s="6" t="s">
        <v>939</v>
      </c>
      <c r="J241" s="6" t="s">
        <v>939</v>
      </c>
      <c r="K241" s="6" t="s">
        <v>939</v>
      </c>
      <c r="L241" s="6" t="s">
        <v>613</v>
      </c>
    </row>
    <row r="242" spans="1:12" x14ac:dyDescent="0.25">
      <c r="A242" s="6">
        <v>239</v>
      </c>
      <c r="B242" s="6" t="s">
        <v>1822</v>
      </c>
      <c r="C242" s="6" t="s">
        <v>1823</v>
      </c>
      <c r="E242" s="6" t="s">
        <v>1824</v>
      </c>
      <c r="F242" s="6" t="s">
        <v>1825</v>
      </c>
      <c r="G242" s="6" t="s">
        <v>1826</v>
      </c>
      <c r="H242" s="6" t="s">
        <v>1022</v>
      </c>
      <c r="I242" s="6" t="s">
        <v>939</v>
      </c>
      <c r="J242" s="6" t="s">
        <v>939</v>
      </c>
      <c r="K242" s="6" t="s">
        <v>939</v>
      </c>
      <c r="L242" s="6" t="s">
        <v>613</v>
      </c>
    </row>
    <row r="243" spans="1:12" x14ac:dyDescent="0.25">
      <c r="A243" s="6">
        <v>240</v>
      </c>
      <c r="B243" s="6" t="s">
        <v>1827</v>
      </c>
      <c r="C243" s="6" t="s">
        <v>1828</v>
      </c>
      <c r="D243" s="6" t="s">
        <v>1829</v>
      </c>
      <c r="E243" s="6" t="s">
        <v>1811</v>
      </c>
      <c r="F243" s="6" t="s">
        <v>1438</v>
      </c>
      <c r="G243" s="6" t="s">
        <v>1830</v>
      </c>
      <c r="H243" s="6" t="s">
        <v>1196</v>
      </c>
      <c r="I243" s="6" t="s">
        <v>939</v>
      </c>
      <c r="J243" s="6" t="s">
        <v>939</v>
      </c>
      <c r="K243" s="6" t="s">
        <v>939</v>
      </c>
      <c r="L243" s="6" t="s">
        <v>613</v>
      </c>
    </row>
    <row r="244" spans="1:12" x14ac:dyDescent="0.25">
      <c r="A244" s="6">
        <v>241</v>
      </c>
      <c r="B244" s="6" t="s">
        <v>1831</v>
      </c>
      <c r="C244" s="6" t="s">
        <v>1832</v>
      </c>
      <c r="E244" s="6" t="s">
        <v>1818</v>
      </c>
      <c r="F244" s="6" t="s">
        <v>1438</v>
      </c>
      <c r="G244" s="6" t="s">
        <v>939</v>
      </c>
      <c r="H244" s="6" t="s">
        <v>1833</v>
      </c>
      <c r="I244" s="6" t="s">
        <v>939</v>
      </c>
      <c r="J244" s="6" t="s">
        <v>939</v>
      </c>
      <c r="K244" s="6" t="s">
        <v>939</v>
      </c>
      <c r="L244" s="6" t="s">
        <v>613</v>
      </c>
    </row>
    <row r="245" spans="1:12" x14ac:dyDescent="0.25">
      <c r="A245" s="6">
        <v>242</v>
      </c>
      <c r="B245" s="6" t="s">
        <v>1834</v>
      </c>
      <c r="C245" s="6" t="s">
        <v>1835</v>
      </c>
      <c r="E245" s="6" t="s">
        <v>1836</v>
      </c>
      <c r="F245" s="6" t="s">
        <v>1837</v>
      </c>
      <c r="G245" s="6" t="s">
        <v>1838</v>
      </c>
      <c r="H245" s="6" t="s">
        <v>1839</v>
      </c>
      <c r="I245" s="6" t="s">
        <v>1840</v>
      </c>
      <c r="J245" s="6" t="s">
        <v>1841</v>
      </c>
      <c r="K245" s="6" t="s">
        <v>1842</v>
      </c>
      <c r="L245" s="6" t="s">
        <v>624</v>
      </c>
    </row>
    <row r="246" spans="1:12" x14ac:dyDescent="0.25">
      <c r="A246" s="6">
        <v>243</v>
      </c>
      <c r="B246" s="6" t="s">
        <v>1843</v>
      </c>
      <c r="C246" s="6" t="s">
        <v>1844</v>
      </c>
      <c r="E246" s="6" t="s">
        <v>1836</v>
      </c>
      <c r="F246" s="6" t="s">
        <v>1845</v>
      </c>
      <c r="G246" s="6" t="s">
        <v>1846</v>
      </c>
      <c r="H246" s="6" t="s">
        <v>1847</v>
      </c>
      <c r="I246" s="6" t="s">
        <v>939</v>
      </c>
      <c r="J246" s="6" t="s">
        <v>939</v>
      </c>
      <c r="K246" s="6" t="s">
        <v>939</v>
      </c>
      <c r="L246" s="6" t="s">
        <v>624</v>
      </c>
    </row>
    <row r="247" spans="1:12" x14ac:dyDescent="0.25">
      <c r="A247" s="6">
        <v>244</v>
      </c>
      <c r="B247" s="6" t="s">
        <v>1848</v>
      </c>
      <c r="C247" s="6" t="s">
        <v>1849</v>
      </c>
      <c r="E247" s="6" t="s">
        <v>1836</v>
      </c>
      <c r="F247" s="6" t="s">
        <v>1850</v>
      </c>
      <c r="G247" s="6" t="s">
        <v>1618</v>
      </c>
      <c r="H247" s="6" t="s">
        <v>1851</v>
      </c>
      <c r="I247" s="6" t="s">
        <v>1840</v>
      </c>
      <c r="J247" s="6" t="s">
        <v>1852</v>
      </c>
      <c r="K247" s="6" t="s">
        <v>1618</v>
      </c>
      <c r="L247" s="6" t="s">
        <v>624</v>
      </c>
    </row>
    <row r="248" spans="1:12" x14ac:dyDescent="0.25">
      <c r="A248" s="6">
        <v>245</v>
      </c>
      <c r="B248" s="6" t="s">
        <v>1853</v>
      </c>
      <c r="C248" s="6" t="s">
        <v>1854</v>
      </c>
      <c r="E248" s="6" t="s">
        <v>1836</v>
      </c>
      <c r="F248" s="6" t="s">
        <v>1855</v>
      </c>
      <c r="G248" s="6" t="s">
        <v>1856</v>
      </c>
      <c r="H248" s="6" t="s">
        <v>1857</v>
      </c>
      <c r="I248" s="6" t="s">
        <v>939</v>
      </c>
      <c r="J248" s="6" t="s">
        <v>939</v>
      </c>
      <c r="K248" s="6" t="s">
        <v>939</v>
      </c>
      <c r="L248" s="6" t="s">
        <v>624</v>
      </c>
    </row>
    <row r="249" spans="1:12" x14ac:dyDescent="0.25">
      <c r="A249" s="6">
        <v>246</v>
      </c>
      <c r="B249" s="6" t="s">
        <v>1858</v>
      </c>
      <c r="C249" s="6" t="s">
        <v>1859</v>
      </c>
      <c r="E249" s="6" t="s">
        <v>1836</v>
      </c>
      <c r="F249" s="6" t="s">
        <v>1860</v>
      </c>
      <c r="G249" s="6" t="s">
        <v>1118</v>
      </c>
      <c r="H249" s="6" t="s">
        <v>1704</v>
      </c>
      <c r="I249" s="6" t="s">
        <v>1840</v>
      </c>
      <c r="J249" s="6" t="s">
        <v>1861</v>
      </c>
      <c r="K249" s="6" t="s">
        <v>1118</v>
      </c>
      <c r="L249" s="6" t="s">
        <v>624</v>
      </c>
    </row>
    <row r="250" spans="1:12" x14ac:dyDescent="0.25">
      <c r="A250" s="6">
        <v>247</v>
      </c>
      <c r="B250" s="6" t="s">
        <v>1853</v>
      </c>
      <c r="C250" s="6" t="s">
        <v>1862</v>
      </c>
      <c r="E250" s="6" t="s">
        <v>1836</v>
      </c>
      <c r="F250" s="6" t="s">
        <v>1863</v>
      </c>
      <c r="G250" s="6" t="s">
        <v>1864</v>
      </c>
      <c r="H250" s="6" t="s">
        <v>1857</v>
      </c>
      <c r="I250" s="6" t="s">
        <v>1142</v>
      </c>
      <c r="J250" s="6" t="s">
        <v>1857</v>
      </c>
      <c r="K250" s="6" t="s">
        <v>1864</v>
      </c>
      <c r="L250" s="6" t="s">
        <v>624</v>
      </c>
    </row>
    <row r="251" spans="1:12" x14ac:dyDescent="0.25">
      <c r="A251" s="6">
        <v>248</v>
      </c>
      <c r="B251" s="6" t="s">
        <v>1853</v>
      </c>
      <c r="C251" s="6" t="s">
        <v>1865</v>
      </c>
      <c r="E251" s="6" t="s">
        <v>1836</v>
      </c>
      <c r="F251" s="6" t="s">
        <v>1866</v>
      </c>
      <c r="G251" s="6" t="s">
        <v>1864</v>
      </c>
      <c r="H251" s="6" t="s">
        <v>1857</v>
      </c>
      <c r="I251" s="6" t="s">
        <v>1867</v>
      </c>
      <c r="J251" s="6" t="s">
        <v>1868</v>
      </c>
      <c r="K251" s="6" t="s">
        <v>1864</v>
      </c>
      <c r="L251" s="6" t="s">
        <v>624</v>
      </c>
    </row>
    <row r="252" spans="1:12" x14ac:dyDescent="0.25">
      <c r="A252" s="6">
        <v>249</v>
      </c>
      <c r="B252" s="6" t="s">
        <v>1869</v>
      </c>
      <c r="C252" s="6" t="s">
        <v>1870</v>
      </c>
      <c r="E252" s="6" t="s">
        <v>1871</v>
      </c>
      <c r="F252" s="6" t="s">
        <v>1872</v>
      </c>
      <c r="G252" s="6" t="s">
        <v>1873</v>
      </c>
      <c r="H252" s="6" t="s">
        <v>1857</v>
      </c>
      <c r="I252" s="6" t="s">
        <v>939</v>
      </c>
      <c r="J252" s="6" t="s">
        <v>939</v>
      </c>
      <c r="K252" s="6" t="s">
        <v>939</v>
      </c>
      <c r="L252" s="6" t="s">
        <v>624</v>
      </c>
    </row>
    <row r="253" spans="1:12" x14ac:dyDescent="0.25">
      <c r="A253" s="6">
        <v>250</v>
      </c>
      <c r="B253" s="6" t="s">
        <v>1874</v>
      </c>
      <c r="C253" s="6" t="s">
        <v>1875</v>
      </c>
      <c r="E253" s="6" t="s">
        <v>1836</v>
      </c>
      <c r="F253" s="6" t="s">
        <v>1876</v>
      </c>
      <c r="G253" s="6" t="s">
        <v>1842</v>
      </c>
      <c r="H253" s="6" t="s">
        <v>1108</v>
      </c>
      <c r="I253" s="6" t="s">
        <v>1857</v>
      </c>
      <c r="J253" s="6" t="s">
        <v>1877</v>
      </c>
      <c r="K253" s="6" t="s">
        <v>1857</v>
      </c>
      <c r="L253" s="6" t="s">
        <v>624</v>
      </c>
    </row>
    <row r="254" spans="1:12" x14ac:dyDescent="0.25">
      <c r="A254" s="6">
        <v>251</v>
      </c>
      <c r="B254" s="6" t="s">
        <v>1853</v>
      </c>
      <c r="C254" s="6" t="s">
        <v>1878</v>
      </c>
      <c r="E254" s="6" t="s">
        <v>1836</v>
      </c>
      <c r="F254" s="6" t="s">
        <v>1879</v>
      </c>
      <c r="G254" s="6" t="s">
        <v>1873</v>
      </c>
      <c r="H254" s="6" t="s">
        <v>1857</v>
      </c>
      <c r="I254" s="6" t="s">
        <v>1857</v>
      </c>
      <c r="J254" s="6" t="s">
        <v>1841</v>
      </c>
      <c r="K254" s="6" t="s">
        <v>1873</v>
      </c>
      <c r="L254" s="6" t="s">
        <v>624</v>
      </c>
    </row>
    <row r="255" spans="1:12" x14ac:dyDescent="0.25">
      <c r="A255" s="6">
        <v>252</v>
      </c>
      <c r="B255" s="6" t="s">
        <v>936</v>
      </c>
      <c r="C255" s="6" t="s">
        <v>1880</v>
      </c>
      <c r="E255" s="6" t="s">
        <v>1881</v>
      </c>
      <c r="F255" s="6" t="s">
        <v>1882</v>
      </c>
      <c r="G255" s="6" t="s">
        <v>1883</v>
      </c>
      <c r="H255" s="6" t="s">
        <v>1499</v>
      </c>
      <c r="I255" s="6" t="s">
        <v>939</v>
      </c>
      <c r="J255" s="6" t="s">
        <v>939</v>
      </c>
      <c r="K255" s="6" t="s">
        <v>939</v>
      </c>
      <c r="L255" s="6" t="s">
        <v>613</v>
      </c>
    </row>
    <row r="256" spans="1:12" x14ac:dyDescent="0.25">
      <c r="A256" s="6">
        <v>253</v>
      </c>
      <c r="B256" s="6" t="s">
        <v>1884</v>
      </c>
      <c r="C256" s="6" t="s">
        <v>1885</v>
      </c>
      <c r="E256" s="6" t="s">
        <v>1886</v>
      </c>
      <c r="F256" s="6" t="s">
        <v>1887</v>
      </c>
      <c r="G256" s="6" t="s">
        <v>1888</v>
      </c>
      <c r="H256" s="6" t="s">
        <v>1118</v>
      </c>
      <c r="I256" s="6" t="s">
        <v>939</v>
      </c>
      <c r="J256" s="6" t="s">
        <v>939</v>
      </c>
      <c r="K256" s="6" t="s">
        <v>939</v>
      </c>
      <c r="L256" s="6" t="s">
        <v>613</v>
      </c>
    </row>
    <row r="257" spans="1:12" x14ac:dyDescent="0.25">
      <c r="A257" s="6">
        <v>254</v>
      </c>
      <c r="B257" s="6" t="s">
        <v>1889</v>
      </c>
      <c r="C257" s="6" t="s">
        <v>1890</v>
      </c>
      <c r="E257" s="6" t="s">
        <v>1886</v>
      </c>
      <c r="F257" s="6" t="s">
        <v>1891</v>
      </c>
      <c r="G257" s="6" t="s">
        <v>1892</v>
      </c>
      <c r="H257" s="6" t="s">
        <v>1893</v>
      </c>
      <c r="I257" s="6" t="s">
        <v>939</v>
      </c>
      <c r="J257" s="6" t="s">
        <v>939</v>
      </c>
      <c r="K257" s="6" t="s">
        <v>939</v>
      </c>
      <c r="L257" s="6" t="s">
        <v>613</v>
      </c>
    </row>
    <row r="258" spans="1:12" x14ac:dyDescent="0.25">
      <c r="A258" s="6">
        <v>255</v>
      </c>
      <c r="B258" s="6" t="s">
        <v>1894</v>
      </c>
      <c r="C258" s="6" t="s">
        <v>1895</v>
      </c>
      <c r="E258" s="6" t="s">
        <v>1886</v>
      </c>
      <c r="F258" s="6" t="s">
        <v>1892</v>
      </c>
      <c r="G258" s="6" t="s">
        <v>1896</v>
      </c>
      <c r="H258" s="6" t="s">
        <v>1196</v>
      </c>
      <c r="I258" s="6" t="s">
        <v>939</v>
      </c>
      <c r="J258" s="6" t="s">
        <v>939</v>
      </c>
      <c r="K258" s="6" t="s">
        <v>939</v>
      </c>
      <c r="L258" s="6" t="s">
        <v>613</v>
      </c>
    </row>
    <row r="259" spans="1:12" x14ac:dyDescent="0.25">
      <c r="A259" s="6">
        <v>256</v>
      </c>
      <c r="B259" s="6" t="s">
        <v>1822</v>
      </c>
      <c r="C259" s="6" t="s">
        <v>1897</v>
      </c>
      <c r="E259" s="6" t="s">
        <v>1881</v>
      </c>
      <c r="F259" s="6" t="s">
        <v>1898</v>
      </c>
      <c r="G259" s="6" t="s">
        <v>1899</v>
      </c>
      <c r="H259" s="6" t="s">
        <v>1900</v>
      </c>
      <c r="I259" s="6" t="s">
        <v>939</v>
      </c>
      <c r="J259" s="6" t="s">
        <v>939</v>
      </c>
      <c r="K259" s="6" t="s">
        <v>939</v>
      </c>
      <c r="L259" s="6" t="s">
        <v>613</v>
      </c>
    </row>
    <row r="260" spans="1:12" x14ac:dyDescent="0.25">
      <c r="A260" s="6">
        <v>257</v>
      </c>
      <c r="B260" s="6" t="s">
        <v>1901</v>
      </c>
      <c r="C260" s="6" t="s">
        <v>1902</v>
      </c>
      <c r="E260" s="6" t="s">
        <v>1903</v>
      </c>
      <c r="F260" s="6" t="s">
        <v>1438</v>
      </c>
      <c r="G260" s="6" t="s">
        <v>1904</v>
      </c>
      <c r="H260" s="6" t="s">
        <v>1022</v>
      </c>
      <c r="I260" s="6" t="s">
        <v>939</v>
      </c>
      <c r="J260" s="6" t="s">
        <v>939</v>
      </c>
      <c r="K260" s="6" t="s">
        <v>939</v>
      </c>
      <c r="L260" s="6" t="s">
        <v>613</v>
      </c>
    </row>
    <row r="261" spans="1:12" x14ac:dyDescent="0.25">
      <c r="A261" s="6">
        <v>258</v>
      </c>
      <c r="B261" s="6" t="s">
        <v>1905</v>
      </c>
      <c r="C261" s="6" t="s">
        <v>1906</v>
      </c>
      <c r="E261" s="6" t="s">
        <v>1907</v>
      </c>
      <c r="F261" s="6" t="s">
        <v>1908</v>
      </c>
      <c r="G261" s="6" t="s">
        <v>1909</v>
      </c>
      <c r="H261" s="6" t="s">
        <v>1023</v>
      </c>
      <c r="I261" s="6" t="s">
        <v>1909</v>
      </c>
      <c r="J261" s="6" t="s">
        <v>1910</v>
      </c>
      <c r="K261" s="6" t="s">
        <v>1909</v>
      </c>
      <c r="L261" s="6" t="s">
        <v>624</v>
      </c>
    </row>
    <row r="262" spans="1:12" x14ac:dyDescent="0.25">
      <c r="A262" s="6">
        <v>259</v>
      </c>
      <c r="B262" s="6" t="s">
        <v>1717</v>
      </c>
      <c r="C262" s="6" t="s">
        <v>1911</v>
      </c>
      <c r="E262" s="6" t="s">
        <v>1912</v>
      </c>
      <c r="F262" s="6" t="s">
        <v>1913</v>
      </c>
      <c r="G262" s="6" t="s">
        <v>1625</v>
      </c>
      <c r="H262" s="6" t="s">
        <v>1619</v>
      </c>
      <c r="I262" s="6" t="s">
        <v>939</v>
      </c>
      <c r="J262" s="6" t="s">
        <v>939</v>
      </c>
      <c r="K262" s="6" t="s">
        <v>939</v>
      </c>
      <c r="L262" s="6" t="s">
        <v>624</v>
      </c>
    </row>
    <row r="263" spans="1:12" x14ac:dyDescent="0.25">
      <c r="A263" s="6">
        <v>260</v>
      </c>
      <c r="B263" s="6" t="s">
        <v>1914</v>
      </c>
      <c r="C263" s="6" t="s">
        <v>1915</v>
      </c>
      <c r="E263" s="6" t="s">
        <v>1916</v>
      </c>
      <c r="F263" s="6" t="s">
        <v>1917</v>
      </c>
      <c r="G263" s="6" t="s">
        <v>1918</v>
      </c>
      <c r="H263" s="6" t="s">
        <v>1023</v>
      </c>
      <c r="I263" s="6" t="s">
        <v>939</v>
      </c>
      <c r="J263" s="6" t="s">
        <v>939</v>
      </c>
      <c r="K263" s="6" t="s">
        <v>939</v>
      </c>
      <c r="L263" s="6" t="s">
        <v>624</v>
      </c>
    </row>
    <row r="264" spans="1:12" x14ac:dyDescent="0.25">
      <c r="A264" s="6">
        <v>261</v>
      </c>
      <c r="B264" s="6" t="s">
        <v>1919</v>
      </c>
      <c r="C264" s="6" t="s">
        <v>1920</v>
      </c>
      <c r="E264" s="6" t="s">
        <v>1921</v>
      </c>
      <c r="F264" s="6" t="s">
        <v>1471</v>
      </c>
      <c r="G264" s="6" t="s">
        <v>1922</v>
      </c>
      <c r="H264" s="6" t="s">
        <v>1088</v>
      </c>
      <c r="I264" s="6" t="s">
        <v>939</v>
      </c>
      <c r="J264" s="6" t="s">
        <v>939</v>
      </c>
      <c r="K264" s="6" t="s">
        <v>939</v>
      </c>
      <c r="L264" s="6" t="s">
        <v>624</v>
      </c>
    </row>
    <row r="265" spans="1:12" x14ac:dyDescent="0.25">
      <c r="A265" s="6">
        <v>262</v>
      </c>
      <c r="B265" s="6" t="s">
        <v>1615</v>
      </c>
      <c r="C265" s="6" t="s">
        <v>1923</v>
      </c>
      <c r="E265" s="6" t="s">
        <v>1921</v>
      </c>
      <c r="F265" s="6" t="s">
        <v>1924</v>
      </c>
      <c r="G265" s="6" t="s">
        <v>1925</v>
      </c>
      <c r="H265" s="6" t="s">
        <v>1619</v>
      </c>
      <c r="I265" s="6" t="s">
        <v>939</v>
      </c>
      <c r="J265" s="6" t="s">
        <v>939</v>
      </c>
      <c r="K265" s="6" t="s">
        <v>939</v>
      </c>
      <c r="L265" s="6" t="s">
        <v>624</v>
      </c>
    </row>
    <row r="266" spans="1:12" x14ac:dyDescent="0.25">
      <c r="A266" s="6">
        <v>263</v>
      </c>
      <c r="B266" s="6" t="s">
        <v>1926</v>
      </c>
      <c r="C266" s="6" t="s">
        <v>1927</v>
      </c>
      <c r="E266" s="6" t="s">
        <v>1907</v>
      </c>
      <c r="F266" s="6" t="s">
        <v>1928</v>
      </c>
      <c r="G266" s="6" t="s">
        <v>1929</v>
      </c>
      <c r="H266" s="6" t="s">
        <v>958</v>
      </c>
      <c r="I266" s="6" t="s">
        <v>939</v>
      </c>
      <c r="J266" s="6" t="s">
        <v>939</v>
      </c>
      <c r="K266" s="6" t="s">
        <v>939</v>
      </c>
      <c r="L266" s="6" t="s">
        <v>624</v>
      </c>
    </row>
    <row r="267" spans="1:12" x14ac:dyDescent="0.25">
      <c r="A267" s="6">
        <v>264</v>
      </c>
      <c r="B267" s="6" t="s">
        <v>1930</v>
      </c>
      <c r="C267" s="6" t="s">
        <v>1931</v>
      </c>
      <c r="E267" s="6" t="s">
        <v>1921</v>
      </c>
      <c r="F267" s="6" t="s">
        <v>1471</v>
      </c>
      <c r="G267" s="6" t="s">
        <v>1932</v>
      </c>
      <c r="H267" s="6" t="s">
        <v>958</v>
      </c>
      <c r="I267" s="6" t="s">
        <v>939</v>
      </c>
      <c r="J267" s="6" t="s">
        <v>939</v>
      </c>
      <c r="K267" s="6" t="s">
        <v>939</v>
      </c>
      <c r="L267" s="6" t="s">
        <v>624</v>
      </c>
    </row>
    <row r="268" spans="1:12" x14ac:dyDescent="0.25">
      <c r="A268" s="6">
        <v>265</v>
      </c>
      <c r="B268" s="6" t="s">
        <v>1933</v>
      </c>
      <c r="C268" s="6" t="s">
        <v>1934</v>
      </c>
      <c r="E268" s="6" t="s">
        <v>1916</v>
      </c>
      <c r="F268" s="6" t="s">
        <v>1935</v>
      </c>
      <c r="G268" s="6" t="s">
        <v>1142</v>
      </c>
      <c r="H268" s="6" t="s">
        <v>1107</v>
      </c>
      <c r="I268" s="6" t="s">
        <v>939</v>
      </c>
      <c r="J268" s="6" t="s">
        <v>939</v>
      </c>
      <c r="K268" s="6" t="s">
        <v>939</v>
      </c>
      <c r="L268" s="6" t="s">
        <v>624</v>
      </c>
    </row>
  </sheetData>
  <autoFilter ref="A3:R268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90" zoomScaleNormal="90" workbookViewId="0">
      <selection activeCell="H4" sqref="H1:H1048576"/>
    </sheetView>
  </sheetViews>
  <sheetFormatPr defaultRowHeight="15" x14ac:dyDescent="0.25"/>
  <cols>
    <col min="1" max="1" width="9.140625" style="53" customWidth="1"/>
    <col min="2" max="2" width="22.7109375" style="53" customWidth="1"/>
    <col min="3" max="3" width="16.42578125" style="53" customWidth="1"/>
    <col min="4" max="4" width="16.85546875" style="53" customWidth="1"/>
    <col min="5" max="5" width="16.28515625" style="53" customWidth="1"/>
    <col min="6" max="6" width="17.7109375" style="53" customWidth="1"/>
    <col min="7" max="7" width="18.7109375" style="53" customWidth="1"/>
    <col min="8" max="8" width="22.7109375" style="53" customWidth="1"/>
    <col min="9" max="15" width="9.140625" style="53"/>
    <col min="16" max="16" width="38.85546875" style="53" bestFit="1" customWidth="1"/>
    <col min="17" max="16384" width="9.140625" style="53"/>
  </cols>
  <sheetData>
    <row r="1" spans="1:8" s="60" customFormat="1" ht="39.75" customHeight="1" x14ac:dyDescent="0.25">
      <c r="A1" s="85" t="s">
        <v>2489</v>
      </c>
      <c r="B1" s="85"/>
      <c r="C1" s="85"/>
      <c r="D1" s="85"/>
      <c r="E1" s="85"/>
      <c r="F1" s="85"/>
      <c r="G1" s="85"/>
      <c r="H1" s="85"/>
    </row>
    <row r="2" spans="1:8" s="60" customFormat="1" ht="41.25" customHeight="1" x14ac:dyDescent="0.25">
      <c r="A2" s="86" t="s">
        <v>893</v>
      </c>
      <c r="B2" s="88" t="s">
        <v>615</v>
      </c>
      <c r="C2" s="88"/>
      <c r="D2" s="88" t="s">
        <v>894</v>
      </c>
      <c r="E2" s="90" t="s">
        <v>895</v>
      </c>
      <c r="F2" s="88" t="s">
        <v>896</v>
      </c>
      <c r="G2" s="91" t="s">
        <v>618</v>
      </c>
      <c r="H2" s="89" t="s">
        <v>897</v>
      </c>
    </row>
    <row r="3" spans="1:8" s="60" customFormat="1" ht="45.75" customHeight="1" x14ac:dyDescent="0.25">
      <c r="A3" s="87"/>
      <c r="B3" s="54" t="s">
        <v>898</v>
      </c>
      <c r="C3" s="54" t="s">
        <v>899</v>
      </c>
      <c r="D3" s="88"/>
      <c r="E3" s="90"/>
      <c r="F3" s="88"/>
      <c r="G3" s="91"/>
      <c r="H3" s="89"/>
    </row>
    <row r="4" spans="1:8" s="60" customFormat="1" x14ac:dyDescent="0.25">
      <c r="A4" s="55">
        <v>1</v>
      </c>
      <c r="B4" s="56">
        <v>2</v>
      </c>
      <c r="C4" s="56">
        <v>3</v>
      </c>
      <c r="D4" s="56">
        <v>4</v>
      </c>
      <c r="E4" s="57">
        <v>5</v>
      </c>
      <c r="F4" s="58">
        <v>6</v>
      </c>
      <c r="G4" s="59">
        <v>7</v>
      </c>
      <c r="H4" s="63" t="s">
        <v>900</v>
      </c>
    </row>
    <row r="5" spans="1:8" x14ac:dyDescent="0.25">
      <c r="A5" s="62">
        <v>1</v>
      </c>
      <c r="B5" s="61" t="s">
        <v>901</v>
      </c>
      <c r="C5" s="61" t="s">
        <v>902</v>
      </c>
      <c r="D5" s="61"/>
      <c r="E5" s="61"/>
      <c r="F5" s="61"/>
      <c r="G5" s="61"/>
      <c r="H5" s="64" t="s">
        <v>903</v>
      </c>
    </row>
    <row r="6" spans="1:8" x14ac:dyDescent="0.25">
      <c r="A6" s="62">
        <v>2</v>
      </c>
      <c r="B6" s="61" t="s">
        <v>904</v>
      </c>
      <c r="C6" s="61" t="s">
        <v>905</v>
      </c>
      <c r="D6" s="61"/>
      <c r="E6" s="61"/>
      <c r="F6" s="61"/>
      <c r="G6" s="61"/>
      <c r="H6" s="64" t="s">
        <v>903</v>
      </c>
    </row>
    <row r="7" spans="1:8" x14ac:dyDescent="0.25">
      <c r="A7" s="62">
        <v>3</v>
      </c>
      <c r="B7" s="61" t="s">
        <v>2444</v>
      </c>
      <c r="C7" s="61" t="s">
        <v>907</v>
      </c>
      <c r="D7" s="61"/>
      <c r="E7" s="61"/>
      <c r="F7" s="61"/>
      <c r="G7" s="61"/>
      <c r="H7" s="64" t="s">
        <v>903</v>
      </c>
    </row>
    <row r="8" spans="1:8" x14ac:dyDescent="0.25">
      <c r="A8" s="62">
        <v>4</v>
      </c>
      <c r="B8" s="61" t="s">
        <v>908</v>
      </c>
      <c r="C8" s="61" t="s">
        <v>909</v>
      </c>
      <c r="D8" s="61"/>
      <c r="E8" s="61"/>
      <c r="F8" s="61"/>
      <c r="G8" s="61"/>
      <c r="H8" s="64" t="s">
        <v>903</v>
      </c>
    </row>
    <row r="9" spans="1:8" x14ac:dyDescent="0.25">
      <c r="A9" s="62">
        <v>5</v>
      </c>
      <c r="B9" s="61" t="s">
        <v>910</v>
      </c>
      <c r="C9" s="61" t="s">
        <v>911</v>
      </c>
      <c r="D9" s="61"/>
      <c r="E9" s="61"/>
      <c r="F9" s="61"/>
      <c r="G9" s="61"/>
      <c r="H9" s="64" t="s">
        <v>903</v>
      </c>
    </row>
    <row r="10" spans="1:8" x14ac:dyDescent="0.25">
      <c r="A10" s="62">
        <v>6</v>
      </c>
      <c r="B10" s="61" t="s">
        <v>2445</v>
      </c>
      <c r="C10" s="61" t="s">
        <v>912</v>
      </c>
      <c r="D10" s="61"/>
      <c r="E10" s="61"/>
      <c r="F10" s="61"/>
      <c r="G10" s="61"/>
      <c r="H10" s="64" t="s">
        <v>903</v>
      </c>
    </row>
    <row r="11" spans="1:8" x14ac:dyDescent="0.25">
      <c r="A11" s="62">
        <v>7</v>
      </c>
      <c r="B11" s="61" t="s">
        <v>913</v>
      </c>
      <c r="C11" s="61" t="s">
        <v>914</v>
      </c>
      <c r="D11" s="61"/>
      <c r="E11" s="61"/>
      <c r="F11" s="61"/>
      <c r="G11" s="61"/>
      <c r="H11" s="64" t="s">
        <v>903</v>
      </c>
    </row>
    <row r="12" spans="1:8" x14ac:dyDescent="0.25">
      <c r="A12" s="62">
        <v>8</v>
      </c>
      <c r="B12" s="61" t="s">
        <v>915</v>
      </c>
      <c r="C12" s="61" t="s">
        <v>916</v>
      </c>
      <c r="D12" s="61"/>
      <c r="E12" s="61"/>
      <c r="F12" s="61"/>
      <c r="G12" s="61"/>
      <c r="H12" s="64" t="s">
        <v>903</v>
      </c>
    </row>
  </sheetData>
  <mergeCells count="8">
    <mergeCell ref="A1:H1"/>
    <mergeCell ref="A2:A3"/>
    <mergeCell ref="B2:C2"/>
    <mergeCell ref="H2:H3"/>
    <mergeCell ref="D2:D3"/>
    <mergeCell ref="E2:E3"/>
    <mergeCell ref="F2:F3"/>
    <mergeCell ref="G2:G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topLeftCell="A14" workbookViewId="0">
      <selection activeCell="C40" sqref="C40"/>
    </sheetView>
  </sheetViews>
  <sheetFormatPr defaultRowHeight="12.75" x14ac:dyDescent="0.2"/>
  <cols>
    <col min="1" max="1" width="46.5703125" style="2" customWidth="1"/>
    <col min="2" max="2" width="14.42578125" style="2" bestFit="1" customWidth="1"/>
    <col min="3" max="16384" width="9.140625" style="2"/>
  </cols>
  <sheetData>
    <row r="1" spans="1:2" x14ac:dyDescent="0.2">
      <c r="A1" s="1" t="s">
        <v>2</v>
      </c>
    </row>
    <row r="2" spans="1:2" ht="13.5" x14ac:dyDescent="0.2">
      <c r="A2" s="3">
        <v>43831</v>
      </c>
    </row>
    <row r="3" spans="1:2" ht="13.5" x14ac:dyDescent="0.2">
      <c r="A3" s="3">
        <v>43832</v>
      </c>
    </row>
    <row r="4" spans="1:2" ht="13.5" x14ac:dyDescent="0.2">
      <c r="A4" s="3">
        <v>43833</v>
      </c>
    </row>
    <row r="5" spans="1:2" ht="13.5" x14ac:dyDescent="0.2">
      <c r="A5" s="3">
        <v>43835</v>
      </c>
    </row>
    <row r="6" spans="1:2" ht="13.5" x14ac:dyDescent="0.2">
      <c r="A6" s="3">
        <v>43837</v>
      </c>
    </row>
    <row r="7" spans="1:2" ht="13.5" x14ac:dyDescent="0.2">
      <c r="A7" s="3">
        <v>43855</v>
      </c>
    </row>
    <row r="8" spans="1:2" ht="13.5" x14ac:dyDescent="0.2">
      <c r="A8" s="3">
        <v>43858</v>
      </c>
      <c r="B8" s="4" t="s">
        <v>3</v>
      </c>
    </row>
    <row r="9" spans="1:2" ht="13.5" x14ac:dyDescent="0.2">
      <c r="A9" s="3">
        <v>43945</v>
      </c>
      <c r="B9" s="4" t="s">
        <v>4</v>
      </c>
    </row>
    <row r="10" spans="1:2" ht="13.5" x14ac:dyDescent="0.2">
      <c r="A10" s="3">
        <v>43952</v>
      </c>
    </row>
    <row r="11" spans="1:2" ht="13.5" x14ac:dyDescent="0.2">
      <c r="A11" s="3">
        <v>43979</v>
      </c>
    </row>
    <row r="12" spans="1:2" ht="13.5" x14ac:dyDescent="0.2">
      <c r="A12" s="3">
        <v>43980</v>
      </c>
    </row>
    <row r="13" spans="1:2" ht="13.5" x14ac:dyDescent="0.2">
      <c r="A13" s="3">
        <v>44017</v>
      </c>
    </row>
    <row r="14" spans="1:2" ht="13.5" x14ac:dyDescent="0.2">
      <c r="A14" s="3">
        <v>44095</v>
      </c>
    </row>
    <row r="15" spans="1:2" ht="13.5" x14ac:dyDescent="0.2">
      <c r="A15" s="3">
        <v>44196</v>
      </c>
    </row>
    <row r="16" spans="1:2" x14ac:dyDescent="0.2">
      <c r="A16" s="5">
        <v>44197</v>
      </c>
    </row>
    <row r="17" spans="1:1" x14ac:dyDescent="0.2">
      <c r="A17" s="5">
        <v>44200</v>
      </c>
    </row>
    <row r="18" spans="1:1" x14ac:dyDescent="0.2">
      <c r="A18" s="5">
        <v>44201</v>
      </c>
    </row>
    <row r="19" spans="1:1" x14ac:dyDescent="0.2">
      <c r="A19" s="5">
        <v>44202</v>
      </c>
    </row>
    <row r="20" spans="1:1" x14ac:dyDescent="0.2">
      <c r="A20" s="5">
        <v>44203</v>
      </c>
    </row>
    <row r="21" spans="1:1" x14ac:dyDescent="0.2">
      <c r="A21" s="5">
        <v>44224</v>
      </c>
    </row>
    <row r="22" spans="1:1" x14ac:dyDescent="0.2">
      <c r="A22" s="5">
        <v>44263</v>
      </c>
    </row>
    <row r="23" spans="1:1" x14ac:dyDescent="0.2">
      <c r="A23" s="5">
        <v>44310</v>
      </c>
    </row>
    <row r="24" spans="1:1" x14ac:dyDescent="0.2">
      <c r="A24" s="5">
        <v>44344</v>
      </c>
    </row>
    <row r="25" spans="1:1" x14ac:dyDescent="0.2">
      <c r="A25" s="5">
        <v>44382</v>
      </c>
    </row>
    <row r="26" spans="1:1" x14ac:dyDescent="0.2">
      <c r="A26" s="5">
        <v>44460</v>
      </c>
    </row>
    <row r="27" spans="1:1" x14ac:dyDescent="0.2">
      <c r="A27" s="5">
        <v>44561</v>
      </c>
    </row>
    <row r="28" spans="1:1" x14ac:dyDescent="0.2">
      <c r="A28" s="5">
        <v>44567</v>
      </c>
    </row>
    <row r="29" spans="1:1" x14ac:dyDescent="0.2">
      <c r="A29" s="5">
        <v>44589</v>
      </c>
    </row>
    <row r="30" spans="1:1" x14ac:dyDescent="0.2">
      <c r="A30" s="5">
        <v>44628</v>
      </c>
    </row>
    <row r="31" spans="1:1" x14ac:dyDescent="0.2">
      <c r="A31" s="5">
        <v>44690</v>
      </c>
    </row>
    <row r="32" spans="1:1" x14ac:dyDescent="0.2">
      <c r="A32" s="5">
        <v>44747</v>
      </c>
    </row>
    <row r="33" spans="1:1" x14ac:dyDescent="0.2">
      <c r="A33" s="5">
        <v>44825</v>
      </c>
    </row>
    <row r="34" spans="1:1" x14ac:dyDescent="0.2">
      <c r="A34" s="5">
        <v>44928</v>
      </c>
    </row>
    <row r="35" spans="1:1" x14ac:dyDescent="0.2">
      <c r="A35" s="5">
        <v>44932</v>
      </c>
    </row>
    <row r="36" spans="1:1" x14ac:dyDescent="0.2">
      <c r="A36" s="5">
        <v>44993</v>
      </c>
    </row>
    <row r="37" spans="1:1" x14ac:dyDescent="0.2">
      <c r="A37" s="5">
        <v>45040</v>
      </c>
    </row>
    <row r="38" spans="1:1" x14ac:dyDescent="0.2">
      <c r="A38" s="5">
        <v>45047</v>
      </c>
    </row>
    <row r="39" spans="1:1" x14ac:dyDescent="0.2">
      <c r="A39" s="5">
        <v>45055</v>
      </c>
    </row>
    <row r="40" spans="1:1" x14ac:dyDescent="0.2">
      <c r="A40" s="5">
        <v>45112</v>
      </c>
    </row>
    <row r="41" spans="1:1" x14ac:dyDescent="0.2">
      <c r="A41" s="5">
        <v>45190</v>
      </c>
    </row>
    <row r="42" spans="1:1" x14ac:dyDescent="0.2">
      <c r="A42" s="5">
        <v>45292</v>
      </c>
    </row>
    <row r="43" spans="1:1" x14ac:dyDescent="0.2">
      <c r="A43" s="5">
        <v>45293</v>
      </c>
    </row>
    <row r="44" spans="1:1" x14ac:dyDescent="0.2">
      <c r="A44" s="5">
        <v>45297</v>
      </c>
    </row>
    <row r="45" spans="1:1" x14ac:dyDescent="0.2">
      <c r="A45" s="5">
        <v>45319</v>
      </c>
    </row>
    <row r="46" spans="1:1" x14ac:dyDescent="0.2">
      <c r="A46" s="5">
        <v>45359</v>
      </c>
    </row>
    <row r="47" spans="1:1" x14ac:dyDescent="0.2">
      <c r="A47" s="5">
        <v>45406</v>
      </c>
    </row>
    <row r="48" spans="1:1" x14ac:dyDescent="0.2">
      <c r="A48" s="5">
        <v>45413</v>
      </c>
    </row>
    <row r="49" spans="1:1" x14ac:dyDescent="0.2">
      <c r="A49" s="5">
        <v>45421</v>
      </c>
    </row>
    <row r="50" spans="1:1" x14ac:dyDescent="0.2">
      <c r="A50" s="5">
        <v>45440</v>
      </c>
    </row>
    <row r="51" spans="1:1" x14ac:dyDescent="0.2">
      <c r="A51" s="5">
        <v>45478</v>
      </c>
    </row>
    <row r="52" spans="1:1" x14ac:dyDescent="0.2">
      <c r="A52" s="5">
        <v>45556</v>
      </c>
    </row>
    <row r="53" spans="1:1" x14ac:dyDescent="0.2">
      <c r="A53" s="5">
        <v>45657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ՏՀԷ</vt:lpstr>
      <vt:lpstr>Քաղաքաշինություն</vt:lpstr>
      <vt:lpstr>Գեոդեզիա</vt:lpstr>
      <vt:lpstr>Տոներ</vt:lpstr>
      <vt:lpstr>Տոներ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</dc:creator>
  <cp:lastModifiedBy>User</cp:lastModifiedBy>
  <cp:lastPrinted>2024-11-20T05:50:31Z</cp:lastPrinted>
  <dcterms:created xsi:type="dcterms:W3CDTF">2019-05-02T10:00:22Z</dcterms:created>
  <dcterms:modified xsi:type="dcterms:W3CDTF">2025-01-17T06:58:13Z</dcterms:modified>
</cp:coreProperties>
</file>